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cojoparis2024.sharepoint.com/sites/EXT-Biodiversit/Shared Documents/General/EXPERTISE ENVIRONNEMENTALE/02. Analyse des impacts/"/>
    </mc:Choice>
  </mc:AlternateContent>
  <xr:revisionPtr revIDLastSave="307" documentId="11_BBCDF2E186917989747B28380A7FFDA2670C0CC4" xr6:coauthVersionLast="47" xr6:coauthVersionMax="47" xr10:uidLastSave="{C11478AB-AC7D-4F89-BA55-0423D75D116D}"/>
  <bookViews>
    <workbookView xWindow="-28920" yWindow="-120" windowWidth="29040" windowHeight="15840" xr2:uid="{00000000-000D-0000-FFFF-FFFF00000000}"/>
  </bookViews>
  <sheets>
    <sheet name="METHODE" sheetId="1" r:id="rId1"/>
    <sheet name="SOURCES" sheetId="2" r:id="rId2"/>
    <sheet name="CRITERES" sheetId="3" r:id="rId3"/>
    <sheet name="SITE" sheetId="4" r:id="rId4"/>
  </sheets>
  <definedNames>
    <definedName name="_xlnm.Print_Area" localSheetId="2">CRITERES!$A$1:$H$36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4" l="1"/>
  <c r="H26" i="4"/>
  <c r="C36" i="4" s="1"/>
  <c r="S36" i="4" s="1"/>
  <c r="H25" i="4"/>
  <c r="C35" i="4" s="1"/>
  <c r="S35" i="4" s="1"/>
  <c r="H16" i="4"/>
  <c r="C34" i="4" s="1"/>
  <c r="S34" i="4" s="1"/>
  <c r="H14" i="4"/>
  <c r="C33" i="4" s="1"/>
  <c r="S33" i="4" s="1"/>
  <c r="C32" i="4"/>
  <c r="S32" i="4" s="1"/>
  <c r="E26" i="4"/>
  <c r="B36" i="4" s="1"/>
  <c r="N36" i="4" s="1"/>
  <c r="E25" i="4"/>
  <c r="B35" i="4" s="1"/>
  <c r="N35" i="4" s="1"/>
  <c r="E16" i="4"/>
  <c r="B34" i="4" s="1"/>
  <c r="N34" i="4" s="1"/>
  <c r="E14" i="4"/>
  <c r="B33" i="4" s="1"/>
  <c r="N33" i="4" s="1"/>
  <c r="E4" i="4"/>
  <c r="B32" i="4" s="1"/>
  <c r="N32" i="4" s="1"/>
  <c r="R36" i="4"/>
  <c r="Q36" i="4"/>
  <c r="P36" i="4"/>
  <c r="O36" i="4"/>
  <c r="A36" i="4"/>
  <c r="R35" i="4"/>
  <c r="Q35" i="4"/>
  <c r="P35" i="4"/>
  <c r="O35" i="4"/>
  <c r="A35" i="4"/>
  <c r="R34" i="4"/>
  <c r="Q34" i="4"/>
  <c r="P34" i="4"/>
  <c r="O34" i="4"/>
  <c r="A34" i="4"/>
  <c r="R33" i="4"/>
  <c r="Q33" i="4"/>
  <c r="P33" i="4"/>
  <c r="O33" i="4"/>
  <c r="A33" i="4"/>
  <c r="R32" i="4"/>
  <c r="Q32" i="4"/>
  <c r="P32" i="4"/>
  <c r="O32" i="4"/>
  <c r="A32" i="4"/>
</calcChain>
</file>

<file path=xl/sharedStrings.xml><?xml version="1.0" encoding="utf-8"?>
<sst xmlns="http://schemas.openxmlformats.org/spreadsheetml/2006/main" count="333" uniqueCount="226">
  <si>
    <t>Niveau de notation</t>
  </si>
  <si>
    <t>NOTATION</t>
  </si>
  <si>
    <t>ENJEU</t>
  </si>
  <si>
    <t>IMPACT</t>
  </si>
  <si>
    <t>Les mesures spécifiques mises en oeuvre ont un impact positif sur le site</t>
  </si>
  <si>
    <t>Il n’y a pas d’enjeu sur le secteur concerné.</t>
  </si>
  <si>
    <t>L’impact est absent</t>
  </si>
  <si>
    <t>L’enjeu est très faible, éloigné ou en cours de résorption en amont de la phase JOP</t>
  </si>
  <si>
    <t>L’impact est très limité, sans risque pour le site</t>
  </si>
  <si>
    <t>L’enjeu est localisé ou moyen, sans risque majeur pour la société et le site</t>
  </si>
  <si>
    <t>L’impact est réel mais sans effet direct pour la population ou risque d’un effet indirect ou sur le long terme</t>
  </si>
  <si>
    <t>L’enjeu est important localisé ou global</t>
  </si>
  <si>
    <t>L’impact est significatif à fort, avec des risques sur le site et la population</t>
  </si>
  <si>
    <t>L’enjeu est majeur direct et indirect</t>
  </si>
  <si>
    <t>L’impact est très fort, avec des risques à court et long terme sur le site et les parties prenantes</t>
  </si>
  <si>
    <t>Liste des données sources et documents utilisés (intégrer la date)</t>
  </si>
  <si>
    <t>Catégorie</t>
  </si>
  <si>
    <t>Données source</t>
  </si>
  <si>
    <t>Thématiques concernées</t>
  </si>
  <si>
    <t>Paysage et patrimoine</t>
  </si>
  <si>
    <t>Sites inscrits et classés</t>
  </si>
  <si>
    <t>Patrimoine architectural
Patrimoine naturel</t>
  </si>
  <si>
    <t>Monuments historiques (bâtiments)</t>
  </si>
  <si>
    <t>Espaces Verts Protégés (EVP) des PLU et PLUi</t>
  </si>
  <si>
    <t>Arbres protégés des PLU et PLUi</t>
  </si>
  <si>
    <t>Biodiversité grande échelle</t>
  </si>
  <si>
    <t>Sites identifiés comme patrimoine naturel (Natura 2000, ZNIEFF, RN…) d’après INPN</t>
  </si>
  <si>
    <t>Nature patrimoniale
Continuités écologiques</t>
  </si>
  <si>
    <t>Sites en ENS des départements</t>
  </si>
  <si>
    <t>Schéma Régional de Cohérence Ecologique (SRCE) – trames écologiques</t>
  </si>
  <si>
    <t>Trame écologique de Plaine Commune</t>
  </si>
  <si>
    <t>Trame écologique de SQY</t>
  </si>
  <si>
    <t>Trame écologique de MPM</t>
  </si>
  <si>
    <t>Eau (Seine, Enveloppe de zones humides et mares)</t>
  </si>
  <si>
    <t>Biodiversité et écosystèmes</t>
  </si>
  <si>
    <t>Habitats CBNBP pour l’Île-de-France</t>
  </si>
  <si>
    <t>Nature patrimoniale
Nature ordinaire (espèces &amp; arbres)
Continuités écologiques
Paysages urbains
Potentiel bas carbone</t>
  </si>
  <si>
    <t>Espaces verts (PLU/PLUi)</t>
  </si>
  <si>
    <t>Arbres Paris et départements</t>
  </si>
  <si>
    <t>Flore et faune (INPN, CETTIA et LPO)</t>
  </si>
  <si>
    <t>Données ponctuelles issues d’inventaires (études réglementaires)</t>
  </si>
  <si>
    <t>Données IFREMER</t>
  </si>
  <si>
    <t>BD Ortho IGN</t>
  </si>
  <si>
    <t>Santé environnementale des populations
Préservation des ressources naturelles</t>
  </si>
  <si>
    <t>Données Plan de Prévention des Risques Naturels (PPRN) inondation du BRGM</t>
  </si>
  <si>
    <t>Risques naturels et technologiques
Pollution de l’air et du sol
Nuisances
Ressource en eau
Adaptation du territoire au changement climatique</t>
  </si>
  <si>
    <t>Installations classées France et département (BRGM)</t>
  </si>
  <si>
    <t xml:space="preserve">Bruits routiers et ferrés </t>
  </si>
  <si>
    <t>Secteurs &gt; 2km autour des gares (Île-de-France)</t>
  </si>
  <si>
    <t>Cumul des nuisances (Institut Paris Région – voir Annexe)</t>
  </si>
  <si>
    <t>BD Ortho IGN – type d’Occupation des Sols</t>
  </si>
  <si>
    <t>Données sur la Chaleur urbaine (Institut Paris Région – voir Annexe - AGAM)</t>
  </si>
  <si>
    <t>Empreinte carbone</t>
  </si>
  <si>
    <t>Données localisation gares et routes (Institut Paris Région &amp; PLUi MPM)</t>
  </si>
  <si>
    <t>Proximité des transports en commun (territoire des faibles distances)</t>
  </si>
  <si>
    <t>ANALYSE ENJEU</t>
  </si>
  <si>
    <t>ANALYSE IMPACT</t>
  </si>
  <si>
    <t>Nature ordinaire et patrimoniale</t>
  </si>
  <si>
    <t>Sites naturels remarquables (N2000/ZNIEFF…)</t>
  </si>
  <si>
    <t>Recherche de la présence dans un périmètre kilométrique de site naturels classés par les directives européennes (Natura 2000) et textes nationaux (ZNIEFF, Réserves, APB) et départementaux (Espace Naturel Sensible)</t>
  </si>
  <si>
    <t>Enjeux écologie patrimoniale
Analyse de la proximité et des liens avec les sites patrimoniaux</t>
  </si>
  <si>
    <t>Espèces protégées</t>
  </si>
  <si>
    <t>Recherche de la présence de flore et faune protégées (selon les textes nationaux et régionaux)</t>
  </si>
  <si>
    <t>Analyse du nombre d'espèces présentes et du niveau d'enjeu patrimonial + Mobilité des espèces</t>
  </si>
  <si>
    <t>Zones humides</t>
  </si>
  <si>
    <t>Recherche de la présence de zone humide, à partir de l’atlas des zones d’alertes en 5 classes de la DRIEE-IDF et des études locales selon l’arrêté du 24 juillet 2008 mis à jour</t>
  </si>
  <si>
    <t>Zones humides à préserver
Analyse de la présence de ZH et du BV associé</t>
  </si>
  <si>
    <t>Milieux aquatiques</t>
  </si>
  <si>
    <t>Présence d’eau courante selon nomenclature Couche cartographique de l’AESN (Agence de l’Eau Seine Normandie)</t>
  </si>
  <si>
    <t>Enjeux écologie habitats
Analyse de la proximité de milieux aquatiques et de leur état écologique</t>
  </si>
  <si>
    <t xml:space="preserve">Habitats forestiers </t>
  </si>
  <si>
    <t>Présence de bois ou forêts selon nomenclature du CBNBP ou données ONF</t>
  </si>
  <si>
    <t>Analyse de la proximité de milieux forestiers,  de leur état écologique et des trames</t>
  </si>
  <si>
    <t>Espaces verts présents</t>
  </si>
  <si>
    <t>Présence d’espaces verts selon les documents d’urbanisme (PLU / PLUi)</t>
  </si>
  <si>
    <t>Présence d'espaces végétalisés - potentiel écologique
Analyse de la présence des EV et de leur qualité écologique (strates)</t>
  </si>
  <si>
    <t>Continuités écologiques</t>
  </si>
  <si>
    <t>Trame bleue</t>
  </si>
  <si>
    <t>D’après le SRCE (petite et grande couronne) et les schémas locaux de Trame Verte et Bleue (Plaine Commune et CASQY)
Etudes spécifiques sur Tahiti</t>
  </si>
  <si>
    <t>Enjeux d'écologie fonctionnelle
Analyse de la proximité des corridors et de la qualité écologique de la continuité</t>
  </si>
  <si>
    <t>Trame boisée</t>
  </si>
  <si>
    <t>Trame ouverte</t>
  </si>
  <si>
    <t>Trame noire</t>
  </si>
  <si>
    <t>Evaluation à dire d’expert</t>
  </si>
  <si>
    <t>Enjeux circulation de la faune
Analyse sur les espèces en présence liées à la trame noire et à leur déplacement</t>
  </si>
  <si>
    <t xml:space="preserve">1 = Pas d'espèces à risque
2 = Peu d'espèces à risque - uniquement des insectes
3 / 4 = Espèces à risque en passage (1/2 Chiro/oiseaux)
4 = Espèces à risque en passage (&gt;2) 
5 = Espèces à risque avec reproduction/hivernage </t>
  </si>
  <si>
    <t>Paysages urbains</t>
  </si>
  <si>
    <t>Zonage des documents d'urbanisme</t>
  </si>
  <si>
    <t>Types de zonage au PLU et PLUi : Urbain, Naturel ou Agricole
Présence de sur-zonage spécifique ou EBC ou éléments paysagers ou écologiques (L.151-23 du Code de l’urbanisme)</t>
  </si>
  <si>
    <t>PLU - présence d'Espaces Verts Protégés
+ Analyse de la proximité à un site classé et de l'intéraction avec lui (co-visibilité)</t>
  </si>
  <si>
    <t>Patrimoine architectural</t>
  </si>
  <si>
    <t>Sites patrimoniaux bâtis</t>
  </si>
  <si>
    <t>Présence de sites identifiés au titre des lois de 1906 et 1930 (sites inscrits et classés) et monuments historiques selon loi du 31 décembre 1913 et livre VI du Code du patrimoine</t>
  </si>
  <si>
    <t>Présence Sites classés / inscrits
Analyse de la proximité à un site classé/inscrit et de l'intéraction avec lui (co-visibilité)</t>
  </si>
  <si>
    <t xml:space="preserve">Santé environnementale </t>
  </si>
  <si>
    <t>Risques naturels et technologiques</t>
  </si>
  <si>
    <t>Risques d'inondations / phénomènes hydrauliques</t>
  </si>
  <si>
    <t>Présence de zone inondable d’après couche cartographique des PHEC (Plus Hautes Eaux Connues) / PPRI et couches des risques de remontées de nappe selon le BRGM</t>
  </si>
  <si>
    <t>PPRI</t>
  </si>
  <si>
    <t>1 = Pas de zone inondable
3 = En limite d'une zone inondable
5 = Périmètre dans une zone inondable</t>
  </si>
  <si>
    <t>1 = Pas d'impact
2 à 5 = Aménagements dans une zone inondable =&gt; définition et évaluation des mesures</t>
  </si>
  <si>
    <t>Risques liés aux captages d'eau ou eaux souterraines</t>
  </si>
  <si>
    <t>Données de présence de captage selon le BRGM et la Ville de Paris</t>
  </si>
  <si>
    <t>Couche "eau" ville de Paris et Forages du BRGM
Présence de nappes souterraines</t>
  </si>
  <si>
    <t>1 = Pas de captage ni d'eaux souterraines
3 / 4 = Dans les zones rapprochées / éloignées
5 = Dans périmètre de captage ou d'eaux souterraines</t>
  </si>
  <si>
    <t>1 = Pas d'impact
2 à 5 = Analyse et évaluation des mesures prises en amont (plans d'aménagements, charte de chantier, réseaux…)</t>
  </si>
  <si>
    <t>Pollutions de l’air, sol et eau</t>
  </si>
  <si>
    <t>Exposition aux sources de pollution (distance aux ICPE)</t>
  </si>
  <si>
    <t>Données de présence ICPE nationale et départementale selon le BRGM (données BASIAS)</t>
  </si>
  <si>
    <t>Couches ICPE Autorisation BRGM
Analyse de la proximité à un site ICPE/BASIAS</t>
  </si>
  <si>
    <r>
      <t>1 = Pas d'ICPE
2 à 4 = présence d'ICPE à proximité du site ==&gt; 2 = &lt; 1km / 3 = &lt; 500m / 4 = &lt; 200m
5 = Présence d'ICPE dans le périmètre</t>
    </r>
    <r>
      <rPr>
        <b/>
        <u/>
        <sz val="10"/>
        <color theme="9"/>
        <rFont val="Calibri"/>
        <family val="2"/>
        <scheme val="minor"/>
      </rPr>
      <t/>
    </r>
  </si>
  <si>
    <t>1 = Pas d'impact
2 à 5 = Analyse et évaluation des mesures de mise à distance des ICPE prises en amont - Dossier cas par cas ou autres + de la charte de chantier</t>
  </si>
  <si>
    <t>Pollution des sols</t>
  </si>
  <si>
    <t>Données de présence de sols pollués, selon étude disponible du projet et Données d’installations anciennes (BASOL) selon le BRGM</t>
  </si>
  <si>
    <t>Couche BASOL et données ZAC
Analyse de la présence de sols pollués et du niveau de pollution si données disponibles</t>
  </si>
  <si>
    <r>
      <t>1 = pas de sols pollués
2 à 4 -Seulement si données plus précise que BASOL - faible à moyen
5 = Présence de sols pollués dans le périmètre</t>
    </r>
    <r>
      <rPr>
        <b/>
        <u/>
        <sz val="10"/>
        <color theme="9"/>
        <rFont val="Calibri"/>
        <family val="2"/>
        <scheme val="minor"/>
      </rPr>
      <t/>
    </r>
  </si>
  <si>
    <t>-1 = Travaux de dépollution réalisés
1 = Pas d'impact
2 à 5 = Analyse et évaluation des mesures prises en amont - Dossier cas par cas ou autres + de la charte de chantier</t>
  </si>
  <si>
    <t>Qualité des eaux</t>
  </si>
  <si>
    <t>Présence de source de captage ou de points d’eau (couches ville de Paris et BRGM)
Proximité de la Seine ou de cours d’eau</t>
  </si>
  <si>
    <t>Risque pour les eaux souterraines ou aériennes
Analyse de la proximité à un captage, à un plan d'eau, à un cours d'eau</t>
  </si>
  <si>
    <t>1 = pas de point d'eau ou plan d'eau ou rivière
2 à 4 = Moins de 100/50/20 m d'un point d'eau ou d'un CE ou plan d'eau
5 = Limitrophe d'un CE ou plan d'eau</t>
  </si>
  <si>
    <t>Nuisances</t>
  </si>
  <si>
    <t>Nuisances olfactives</t>
  </si>
  <si>
    <t>Présence de source d’émissions (autoroute, ICPE air)</t>
  </si>
  <si>
    <t>Couche Routes et voies ferrées</t>
  </si>
  <si>
    <t xml:space="preserve">1 = pas de pollutions connues
2 à 4 = Distance et Nb de polluants
5 = Proximité immédiate et plus de 2 polluants </t>
  </si>
  <si>
    <t>-1 = Elimination des odeurs sur le site
1 = Pas d'impact
2 à 4 = Mise à distance des sources de nuisances olfactives ==&gt; 2 = Mise à distance importante / 3 = Mise à distance moyenne / 4 = Mise à distance faible
5 = Augmentation de l'intensité et/ou du nombre de polluants sur le site.</t>
  </si>
  <si>
    <t>Nuisances sonores</t>
  </si>
  <si>
    <t>Présence de source d’émissions, bruits routiers et ferrés selon chaque département</t>
  </si>
  <si>
    <t>1 = pas de nuisances connues
2 à 4 = Distance et niveaux &gt;55 dB
5 = Proximité immédiate et &gt;65 dB</t>
  </si>
  <si>
    <t>-1 = Elimination durable du bruit sur le site
1 = Pas d'impact ou réduction temporaire du bruit sur le site
2 à 5 = Intensité du bruit ajouté au regard de l'enjeu du site - analyse des plans d'aménagement, de l'affluence, des périodes d'épreuves et de travaux, de la charte de chantier...</t>
  </si>
  <si>
    <t>Adaptation du territoire au changement climatique</t>
  </si>
  <si>
    <t>Capacité à supporter les fortes chaleurs</t>
  </si>
  <si>
    <t>Niveau ICU d’après cartes de l’Institut Paris Aménagement 
Et thermographie, donnée infrarouge en juin 2017.</t>
  </si>
  <si>
    <t>Gestion des eaux, Plantation de canopée, Gestion des ETP, zones rafraichies</t>
  </si>
  <si>
    <t>Evaluation grâce aux données thermographiques et à la carte de chaleur de l'Institut Paris Région : Intensité batie, hauteur du bâti, taux de végétation, présence d'eau…</t>
  </si>
  <si>
    <t>Niveaux de perméabilité et gestion des eaux pluviales</t>
  </si>
  <si>
    <t>Comparaison entre sols en place selon le MOS et la photographie aérienne et plans d’aménagement. Visite de terrain.</t>
  </si>
  <si>
    <t>Taux de minéralité
Analyse du niveau de perméabilité du site</t>
  </si>
  <si>
    <t>1 = Périmère &gt;90% minéral 
2 = Périmètre 70-90% minéral 
3 = Périmètre 50-60% minéral 
4 = Périmètre 30-50% minéral
5 = Périmètre &lt;30% minéral</t>
  </si>
  <si>
    <t>1 = Pas d'impact
2 = Imperméabilisation &lt; 25% du site
3 = Imperméabilisation &lt; 50% du site
4 = Imperméabilisation &lt; 75% du site
5 = Imperméabilisation &gt; 75% du site</t>
  </si>
  <si>
    <t>Empreinte carbone des déplacements</t>
  </si>
  <si>
    <t>Accessibilité des sites aux piétons</t>
  </si>
  <si>
    <t>Proximité des TC et présence de système de modes doux</t>
  </si>
  <si>
    <t>Proximité des TC</t>
  </si>
  <si>
    <t>1- Accès TC efficient (TC lourd)
2- Accès TC Moyen à Bon (Distance RER important + bus)
3- Accès TC faible (Bus) avec voie cyclable
4 - Accès TC faible (Bus) sans voie cyclable
5 - Pas d'accès TC</t>
  </si>
  <si>
    <t>1- Capacité d'accès par TC initial
2- Mise en place de solutions complémentaires
3- Accès TC Limité
5- Accès TC nul</t>
  </si>
  <si>
    <t>Déchets</t>
  </si>
  <si>
    <t>En amont - ACV</t>
  </si>
  <si>
    <t>Présence d’étude sur le cycle de vie des matériaux utilisés pour les installations temporaires et les aménagement permanents – a minima principe d’engagement</t>
  </si>
  <si>
    <t>Choix des matériaux d'aménagement</t>
  </si>
  <si>
    <t>1 = Matériaux et infrastructures réutilisables disponibles divers et accessibles (yc. Bois et Plate Forme à proximité)
2 = Capacité de réutilisation des remblais
3 = Pas de matériaux ou d'infrastructures réutilisables
5 = Risque de besoin en matériaux extérieurs (nb installations temporaires)</t>
  </si>
  <si>
    <t>Empreinte matière en fonction de la jauge (en kg/pers) :
1 = 1er quintile
2 = 2e quintile
3 = 3e quintile
4= 4e quintile
5 = 5e quintile
75% (en poids) des installations achetées pour l'événement donc si pas d'info sur la jauge
3 = peu d'installations sur les plans
4 = beaucoup d'installations sur les plans 
possibilité de pondérer de 0,5 à 1 pt en fonction de :
- taille du site
- gestion efficiente des matériaux (location/réemploi prouvés, réutilisation de remblais, etc...)</t>
  </si>
  <si>
    <t>En aval - Zone de tri</t>
  </si>
  <si>
    <t>Modalités de tris des déchets de chantier et déchets ménagers, dont les biodéchets (modulés au regard du nombre de visiteurs attendus et de la présence de systèmes de restauration).</t>
  </si>
  <si>
    <t>Modalités de tris des déchets de chantier et biodéchets</t>
  </si>
  <si>
    <t>1 = Présence d'équipements de gestion des déchets poussés (plateforme de tri, compost, zone de transport…) à moins de 5 km
2,5 = Présence d'équipements de gestion des déchets "classique" à moins de 5 km
5 = Aucun équipement de gestion des déchets à moins de 5 km</t>
  </si>
  <si>
    <t>Empreinte déchets en fonction de la jauge (en kg/pers) :
1 = 1er quintile
2 = 2e quintile
3 = 3e quintile
4= 4e quintile
5 = 5e quintile
Presque 100 % des installations sont réemployés post JOP donc si pas d'infos sur la jauge, empreinte déchets = 2
Possibilité de pondérer jusqu'à 1pt en fonction des caractéristiques du site :
- sensibilité écologique
- taille du site de compétition (capacité à collecter)
- épreuves à l'intérieur ou en extérieur
- déchets spécifiques sans filière identifiée, ou complexe à gérer</t>
  </si>
  <si>
    <t>Notation</t>
  </si>
  <si>
    <t>Enjeu</t>
  </si>
  <si>
    <t>Impact</t>
  </si>
  <si>
    <t>Pas d'enjeu</t>
  </si>
  <si>
    <t>Pas d'impact</t>
  </si>
  <si>
    <t>Enjeu faible</t>
  </si>
  <si>
    <t>Impact faible</t>
  </si>
  <si>
    <t>Enjeu modéré</t>
  </si>
  <si>
    <t>Impact modéré</t>
  </si>
  <si>
    <t>Enjeu significatif</t>
  </si>
  <si>
    <t>Impact significatif</t>
  </si>
  <si>
    <t>Enjeu fort</t>
  </si>
  <si>
    <t>Impact fort</t>
  </si>
  <si>
    <t>Engagements génériques</t>
  </si>
  <si>
    <t>Mesures "Préserver / Régénérer"</t>
  </si>
  <si>
    <t>CATEGORIE</t>
  </si>
  <si>
    <t>THEME</t>
  </si>
  <si>
    <t>SOUS-THEME</t>
  </si>
  <si>
    <t>MOYENNE</t>
  </si>
  <si>
    <t>JUSTIFICATION / DESCRIPTION</t>
  </si>
  <si>
    <t>Guides chantier (ROC, CCER)</t>
  </si>
  <si>
    <t>Phase épreuves (SDG, Déchets)</t>
  </si>
  <si>
    <t>OBJECTIFS</t>
  </si>
  <si>
    <t>ACTIONS</t>
  </si>
  <si>
    <t>REGLEMENTAIRE</t>
  </si>
  <si>
    <t>ACTEURS</t>
  </si>
  <si>
    <t xml:space="preserve">Empreinte Carbone </t>
  </si>
  <si>
    <t>Economie circulaire</t>
  </si>
  <si>
    <t>Déchets / Matériaux</t>
  </si>
  <si>
    <t>SYNTHESE ETAPE 4.2</t>
  </si>
  <si>
    <t>ETAPE 1</t>
  </si>
  <si>
    <t>ETAPE 2</t>
  </si>
  <si>
    <t>ETAPE 3</t>
  </si>
  <si>
    <t>ETAPE 4</t>
  </si>
  <si>
    <t>ETAPE 4.2</t>
  </si>
  <si>
    <t>RAPPEL SYNTHESE ETAPE 4</t>
  </si>
  <si>
    <t>Empreinte Carbone</t>
  </si>
  <si>
    <t>RAPPEL SYNTHESE ETAPE 3</t>
  </si>
  <si>
    <t>RAPPEL SYNTHESE ETAPE 2</t>
  </si>
  <si>
    <t>RAPPEL SYNTHESE ETAPE 1</t>
  </si>
  <si>
    <t>SYNTHESE DES EVOLUTIONS ENTRE ANALYSES VDB 1 ET VDB 2</t>
  </si>
  <si>
    <t>Texte</t>
  </si>
  <si>
    <r>
      <t xml:space="preserve">1 = pas de présence de sites patrimoniaux
2 à 4 = Proximité de sites patrimoniaux (Selon les espèces/habitats justifiant ces sites) </t>
    </r>
    <r>
      <rPr>
        <b/>
        <sz val="10"/>
        <rFont val="Source Sans Pro Light"/>
        <family val="2"/>
      </rPr>
      <t>==&gt; risques de lien avec le site d'événement ou non - à dire d'expert</t>
    </r>
    <r>
      <rPr>
        <sz val="10"/>
        <rFont val="Source Sans Pro Light"/>
        <family val="2"/>
      </rPr>
      <t xml:space="preserve">
5 = Périmètre situé dans un site classé </t>
    </r>
    <r>
      <rPr>
        <b/>
        <sz val="10"/>
        <rFont val="Source Sans Pro Light"/>
        <family val="2"/>
      </rPr>
      <t>==&gt; Effet systématique</t>
    </r>
  </si>
  <si>
    <r>
      <t xml:space="preserve">1 = Pas d'impact
2 à 4 =  Si proximité de site : Aménagements présentant un risque
5 = Aménagements sur un site naturel remarquable
</t>
    </r>
    <r>
      <rPr>
        <b/>
        <sz val="10"/>
        <rFont val="Source Sans Pro Light"/>
        <family val="2"/>
      </rPr>
      <t xml:space="preserve">==&gt; Expertise en fonction du type d'aménagement </t>
    </r>
  </si>
  <si>
    <r>
      <t xml:space="preserve">1 = pas de présence d'espèces protégées
2 à 4 = Risque pour les espèces protégées présentes  de 1 à 5 espèces (flore, faune) et selon le niveau d'enjeu patrimonial des espèces </t>
    </r>
    <r>
      <rPr>
        <b/>
        <sz val="10"/>
        <rFont val="Source Sans Pro Light"/>
        <family val="2"/>
      </rPr>
      <t>==&gt; à dire d'expert</t>
    </r>
    <r>
      <rPr>
        <sz val="10"/>
        <rFont val="Source Sans Pro Light"/>
        <family val="2"/>
      </rPr>
      <t xml:space="preserve">
5 = Présence avérée d'espèces protégées à enjeux très forts ou plus de 5 espèces</t>
    </r>
  </si>
  <si>
    <r>
      <t xml:space="preserve">1 = Pas d'impact
2 à 4 =  Si espèces protégées: Aménagement présentant un risque </t>
    </r>
    <r>
      <rPr>
        <b/>
        <sz val="10"/>
        <rFont val="Source Sans Pro Light"/>
        <family val="2"/>
      </rPr>
      <t>- à dire d'expert</t>
    </r>
    <r>
      <rPr>
        <sz val="10"/>
        <rFont val="Source Sans Pro Light"/>
        <family val="2"/>
      </rPr>
      <t xml:space="preserve">
5 = Aménagements sur un habitat/une espèce protégée</t>
    </r>
  </si>
  <si>
    <r>
      <t xml:space="preserve">1 = pas de présence de ZH
2 à 4 = présence de ZH à proximité du site (selon la distance </t>
    </r>
    <r>
      <rPr>
        <b/>
        <sz val="10"/>
        <rFont val="Source Sans Pro Light"/>
        <family val="2"/>
      </rPr>
      <t>==&gt; dépend du bassin-versant - fonctionnalité… (2 amont /3 aval loin / 4 aval proche) Mais nécessite une expertise</t>
    </r>
    <r>
      <rPr>
        <sz val="10"/>
        <rFont val="Source Sans Pro Light"/>
        <family val="2"/>
      </rPr>
      <t xml:space="preserve">
5 = Présence de ZH dans le périmètre</t>
    </r>
  </si>
  <si>
    <r>
      <t xml:space="preserve">1 = Pas d'impact
2 à 4 =  Aménagements à proximité - évaluation du risque
5 = Aménagements sur une ZH
</t>
    </r>
    <r>
      <rPr>
        <b/>
        <sz val="10"/>
        <rFont val="Source Sans Pro Light"/>
        <family val="2"/>
      </rPr>
      <t>==&gt; Expertise en fonction du type d'aménagement, de l'accessibilité, de la distance...</t>
    </r>
  </si>
  <si>
    <r>
      <t xml:space="preserve">1 = pas de présence de milieux aquatiques
2 à 4 = présence de milieux aquatiques à proximité </t>
    </r>
    <r>
      <rPr>
        <b/>
        <sz val="10"/>
        <rFont val="Source Sans Pro Light"/>
        <family val="2"/>
      </rPr>
      <t xml:space="preserve">==&gt; à dire d'expert, notamment en fonction de la proximité et de l'état écologique.
</t>
    </r>
    <r>
      <rPr>
        <sz val="10"/>
        <rFont val="Source Sans Pro Light"/>
        <family val="2"/>
      </rPr>
      <t xml:space="preserve">5 = Présence de milieux aquatiques dans le périmètre </t>
    </r>
    <r>
      <rPr>
        <b/>
        <sz val="10"/>
        <rFont val="Source Sans Pro Light"/>
        <family val="2"/>
      </rPr>
      <t>==&gt; en fonction de l'état des milieux aquatiques</t>
    </r>
  </si>
  <si>
    <r>
      <t xml:space="preserve">1 = Pas d'impact
2 à 4 =  Aménagements à proximité - évaluation du risque
5 = Aménagements sur un milieu aquatique
</t>
    </r>
    <r>
      <rPr>
        <b/>
        <sz val="10"/>
        <rFont val="Source Sans Pro Light"/>
        <family val="2"/>
      </rPr>
      <t>==&gt; Expertise en fonction du type d'aménagement, de l'état des milieux notamment</t>
    </r>
  </si>
  <si>
    <r>
      <t xml:space="preserve">1 = pas de présence de bois ou forêts
2 à 4 = présence de bois ou forêts à proximité </t>
    </r>
    <r>
      <rPr>
        <b/>
        <sz val="10"/>
        <rFont val="Source Sans Pro Light"/>
        <family val="2"/>
      </rPr>
      <t>==&gt; expertise en fonction des trames, de l'accessibilité… Necessite une expertise</t>
    </r>
    <r>
      <rPr>
        <sz val="10"/>
        <rFont val="Source Sans Pro Light"/>
        <family val="2"/>
      </rPr>
      <t xml:space="preserve">
5 = Présence de bois ou forêts dans le périmètre</t>
    </r>
  </si>
  <si>
    <r>
      <t xml:space="preserve">1 = Pas d'impact
2 à 4 =  Aménagements à proximité - évaluation du risque
5 = Aménagements sur un habitat forestier
</t>
    </r>
    <r>
      <rPr>
        <b/>
        <sz val="10"/>
        <rFont val="Source Sans Pro Light"/>
        <family val="2"/>
      </rPr>
      <t>==&gt; Expertise en fonction du type d'aménagement, de l'accessibilité, de la distance...</t>
    </r>
  </si>
  <si>
    <r>
      <t xml:space="preserve">1 = pas de présence d'EV
2 = présence d'EV ou arbres à proximité moins de 25 m
3 à 5 = Présence d'EV dans le périmètre </t>
    </r>
    <r>
      <rPr>
        <b/>
        <sz val="10"/>
        <rFont val="Source Sans Pro Light"/>
        <family val="2"/>
      </rPr>
      <t xml:space="preserve"> ==&gt; 3 = 1 strate / 4 = 2 strates / 5 = 3 statres </t>
    </r>
  </si>
  <si>
    <r>
      <t xml:space="preserve">1 = Pas d'impact
2 à 4 =  Aménagements plus ou moins proche d'un EV - abattage de moins de 5 arbres
5 = Aménagements sur un EV - abattage de plus de 5 arbres ou d'arbres remarquables
</t>
    </r>
    <r>
      <rPr>
        <b/>
        <sz val="10"/>
        <rFont val="Source Sans Pro Light"/>
        <family val="2"/>
      </rPr>
      <t>==&gt; Expertise en fonction du type d'aménagement de la qualité de l'espace vert</t>
    </r>
  </si>
  <si>
    <r>
      <t xml:space="preserve">1 = pas de corridors écologiques
2 = présence de corridors écologiques à proximité selon la qualité et le type forestier, herbacée, aquatique, humide... (entre 50 et 100 m) 
3 à 5 = Périmètre situé sur une continuité écologique </t>
    </r>
    <r>
      <rPr>
        <b/>
        <sz val="10"/>
        <rFont val="Source Sans Pro Light"/>
        <family val="2"/>
      </rPr>
      <t>==&gt; à dire d'expert</t>
    </r>
  </si>
  <si>
    <r>
      <t xml:space="preserve">1 = Pas d'impact
2 à 4 =  Aménagements à proximité - évaluation du risque
5 = Aménagements sur un corridor écologique
</t>
    </r>
    <r>
      <rPr>
        <b/>
        <sz val="10"/>
        <rFont val="Source Sans Pro Light"/>
        <family val="2"/>
      </rPr>
      <t>==&gt; Expertise en fonction du type d'aménagement, notamment</t>
    </r>
  </si>
  <si>
    <r>
      <t xml:space="preserve">1 = Pas d'impact
2 à 4 =  Aménagements à proximité - évaluation du risque
5 = Aménagements/ opérations / épreuves nocturnes dans une trame noire
</t>
    </r>
    <r>
      <rPr>
        <b/>
        <sz val="10"/>
        <rFont val="Source Sans Pro Light"/>
        <family val="2"/>
      </rPr>
      <t>==&gt; epreuves nocturnes (oui/non), distance à un espace à enjeu, éclairages de chantier, de sécurité, etc...</t>
    </r>
  </si>
  <si>
    <r>
      <t xml:space="preserve">1 = pas de site classé
2 à 4 = proximité d'un site classé </t>
    </r>
    <r>
      <rPr>
        <b/>
        <sz val="10"/>
        <rFont val="Source Sans Pro Light"/>
        <family val="2"/>
      </rPr>
      <t>==&gt; notion de co-visibilité, à dire d'expert</t>
    </r>
    <r>
      <rPr>
        <sz val="10"/>
        <rFont val="Source Sans Pro Light"/>
        <family val="2"/>
      </rPr>
      <t xml:space="preserve">
5 = périmètre dans un site classé</t>
    </r>
  </si>
  <si>
    <r>
      <t xml:space="preserve">1 = Pas d'impact
2 à 4 =  Aménagements plus ou moins proche d'un site classé
5 = Aménagements dans un site classé
</t>
    </r>
    <r>
      <rPr>
        <b/>
        <sz val="10"/>
        <rFont val="Source Sans Pro Light"/>
        <family val="2"/>
      </rPr>
      <t>==&gt; Expertise en fonction du type d'aménagement, de la co-visibilité, de la distance aux éléments du site...</t>
    </r>
  </si>
  <si>
    <r>
      <t xml:space="preserve">1 = pas de site classé
2 à 4 = proximité d'un site classé </t>
    </r>
    <r>
      <rPr>
        <b/>
        <sz val="10"/>
        <rFont val="Source Sans Pro Light"/>
        <family val="2"/>
      </rPr>
      <t>==&gt; notion de co-visibilité, à dire d'expert</t>
    </r>
    <r>
      <rPr>
        <sz val="10"/>
        <rFont val="Source Sans Pro Light"/>
        <family val="2"/>
      </rPr>
      <t xml:space="preserve">
5 = périmètre dans un site bâtis patrimoniaux</t>
    </r>
  </si>
  <si>
    <r>
      <t xml:space="preserve">1 = Pas d'impact
2 à 4 =  Aménagements plus ou moins proche d'un site classé ou inscrit
5 = Aménagements dans un site classé ou inscrit
</t>
    </r>
    <r>
      <rPr>
        <b/>
        <sz val="10"/>
        <rFont val="Source Sans Pro Light"/>
        <family val="2"/>
      </rPr>
      <t>==&gt; Expertise en fonction du type d'aménagement, de la visibilité, de la distance aux éléments du site...</t>
    </r>
  </si>
  <si>
    <r>
      <t xml:space="preserve">1 = Pas d'impact
2 à 5 = Analyse du type d'aménagement +/- impactant sur l'ICU =&gt; </t>
    </r>
    <r>
      <rPr>
        <b/>
        <sz val="10"/>
        <rFont val="Source Sans Pro Light"/>
        <family val="2"/>
      </rPr>
      <t>plantation d'arbres, imperméabilisation ou non, mesure de protections face aux fortes chaleurs, etc…</t>
    </r>
  </si>
  <si>
    <t>DEFINITION</t>
  </si>
  <si>
    <t>AIDE A L'INTERPRETATION</t>
  </si>
  <si>
    <t>CONCEPTION</t>
  </si>
  <si>
    <t>MONTAGE / DEMONTAGE</t>
  </si>
  <si>
    <t>OPERATION</t>
  </si>
  <si>
    <t>NOM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</si>
</sst>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b/>
      <sz val="10.5"/>
      <color rgb="FF000000"/>
      <name val="Source Sans Pro Light"/>
      <family val="2"/>
    </font>
    <font>
      <sz val="10.5"/>
      <color rgb="FF000000"/>
      <name val="Source Sans Pro Light"/>
      <family val="2"/>
    </font>
    <font>
      <b/>
      <u/>
      <sz val="10"/>
      <color theme="9"/>
      <name val="Calibri"/>
      <family val="2"/>
      <scheme val="minor"/>
    </font>
    <font>
      <sz val="10.5"/>
      <name val="Source Sans Pro Light"/>
      <family val="2"/>
    </font>
    <font>
      <b/>
      <sz val="10"/>
      <color theme="1"/>
      <name val="Source Sans Pro Light"/>
      <family val="2"/>
    </font>
    <font>
      <sz val="10"/>
      <color theme="1"/>
      <name val="Source Sans Pro Light"/>
      <family val="2"/>
    </font>
    <font>
      <b/>
      <sz val="10"/>
      <color rgb="FF000000"/>
      <name val="Source Sans Pro Light"/>
      <family val="2"/>
    </font>
    <font>
      <sz val="10"/>
      <name val="Source Sans Pro Light"/>
      <family val="2"/>
    </font>
    <font>
      <sz val="10"/>
      <color rgb="FF000000"/>
      <name val="Source Sans Pro Light"/>
      <family val="2"/>
    </font>
    <font>
      <b/>
      <sz val="10"/>
      <color theme="1" tint="0.34998626667073579"/>
      <name val="Source Sans Pro Light"/>
      <family val="2"/>
    </font>
    <font>
      <sz val="10"/>
      <color theme="1" tint="0.34998626667073579"/>
      <name val="Source Sans Pro Light"/>
      <family val="2"/>
    </font>
    <font>
      <i/>
      <sz val="10"/>
      <color theme="1"/>
      <name val="Source Sans Pro Light"/>
      <family val="2"/>
    </font>
    <font>
      <b/>
      <sz val="10"/>
      <name val="Source Sans Pro Light"/>
      <family val="2"/>
    </font>
    <font>
      <sz val="10"/>
      <color theme="5"/>
      <name val="Source Sans Pro Light"/>
      <family val="2"/>
    </font>
    <font>
      <sz val="10"/>
      <color theme="4"/>
      <name val="Source Sans Pro Light"/>
      <family val="2"/>
    </font>
    <font>
      <b/>
      <sz val="12"/>
      <color theme="1"/>
      <name val="Source Sans Pro Light"/>
      <family val="2"/>
    </font>
    <font>
      <b/>
      <sz val="12"/>
      <color rgb="FF000000"/>
      <name val="Source Sans Pro Light"/>
      <family val="2"/>
    </font>
    <font>
      <sz val="11"/>
      <color theme="1"/>
      <name val="Source Sans Pro Light"/>
      <family val="2"/>
    </font>
    <font>
      <b/>
      <i/>
      <sz val="10"/>
      <color theme="1"/>
      <name val="Source Sans Pro Light"/>
      <family val="2"/>
    </font>
  </fonts>
  <fills count="14">
    <fill>
      <patternFill patternType="none"/>
    </fill>
    <fill>
      <patternFill patternType="gray125"/>
    </fill>
    <fill>
      <patternFill patternType="solid">
        <fgColor rgb="FFE2EFDA"/>
        <bgColor indexed="64"/>
      </patternFill>
    </fill>
    <fill>
      <patternFill patternType="solid">
        <fgColor rgb="FFFFF1CA"/>
        <bgColor indexed="64"/>
      </patternFill>
    </fill>
    <fill>
      <patternFill patternType="solid">
        <fgColor rgb="FFFCE4D6"/>
        <bgColor indexed="64"/>
      </patternFill>
    </fill>
    <fill>
      <patternFill patternType="solid">
        <fgColor rgb="FFFFBBBB"/>
        <bgColor indexed="64"/>
      </patternFill>
    </fill>
    <fill>
      <patternFill patternType="solid">
        <fgColor rgb="FFD9D9D9"/>
        <bgColor indexed="64"/>
      </patternFill>
    </fill>
    <fill>
      <patternFill patternType="solid">
        <fgColor theme="0"/>
        <bgColor indexed="64"/>
      </patternFill>
    </fill>
    <fill>
      <patternFill patternType="solid">
        <fgColor theme="8" tint="0.59999389629810485"/>
        <bgColor indexed="64"/>
      </patternFill>
    </fill>
    <fill>
      <patternFill patternType="solid">
        <fgColor rgb="FFFFBDBD"/>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0">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pplyAlignment="1">
      <alignment wrapText="1"/>
    </xf>
    <xf numFmtId="0" fontId="5" fillId="10" borderId="1" xfId="0" applyFont="1" applyFill="1" applyBorder="1" applyAlignment="1">
      <alignment horizontal="center" vertical="center" wrapText="1"/>
    </xf>
    <xf numFmtId="0" fontId="5" fillId="11" borderId="1" xfId="0" applyFont="1" applyFill="1" applyBorder="1" applyAlignment="1">
      <alignment vertical="center" wrapText="1"/>
    </xf>
    <xf numFmtId="0" fontId="5" fillId="11" borderId="1" xfId="0" applyFont="1" applyFill="1" applyBorder="1" applyAlignment="1">
      <alignment wrapText="1"/>
    </xf>
    <xf numFmtId="0" fontId="5" fillId="6" borderId="9"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8" fillId="0" borderId="1"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0" xfId="0" applyFont="1" applyAlignment="1">
      <alignment vertical="center" wrapText="1"/>
    </xf>
    <xf numFmtId="0" fontId="8" fillId="0" borderId="1" xfId="0" applyFont="1" applyBorder="1" applyAlignment="1">
      <alignment horizontal="left" vertical="center" wrapText="1"/>
    </xf>
    <xf numFmtId="0" fontId="8" fillId="0" borderId="10" xfId="0" applyFont="1" applyBorder="1" applyAlignment="1">
      <alignment horizontal="left" vertical="center" wrapText="1"/>
    </xf>
    <xf numFmtId="0" fontId="8" fillId="0" borderId="13" xfId="0" applyFont="1" applyBorder="1" applyAlignment="1">
      <alignment horizontal="left" vertical="center" wrapText="1"/>
    </xf>
    <xf numFmtId="0" fontId="6" fillId="0" borderId="11" xfId="0" applyFont="1" applyBorder="1" applyAlignment="1">
      <alignment horizontal="center" vertical="center" wrapText="1"/>
    </xf>
    <xf numFmtId="164" fontId="8" fillId="0" borderId="1" xfId="0" applyNumberFormat="1" applyFont="1" applyBorder="1" applyAlignment="1">
      <alignment horizontal="center" vertical="center" wrapText="1"/>
    </xf>
    <xf numFmtId="0" fontId="9" fillId="0" borderId="10" xfId="0" applyFont="1" applyBorder="1" applyAlignment="1">
      <alignment horizontal="left" vertical="center" wrapText="1"/>
    </xf>
    <xf numFmtId="0" fontId="5" fillId="13" borderId="1" xfId="0" applyFont="1" applyFill="1" applyBorder="1" applyAlignment="1">
      <alignment horizontal="center" vertical="center" wrapText="1"/>
    </xf>
    <xf numFmtId="0" fontId="5" fillId="13" borderId="1" xfId="0" applyFont="1" applyFill="1" applyBorder="1" applyAlignment="1">
      <alignment vertical="center" wrapText="1"/>
    </xf>
    <xf numFmtId="0" fontId="9" fillId="0" borderId="1" xfId="0" applyFont="1" applyBorder="1" applyAlignment="1">
      <alignment horizontal="left" vertical="center" wrapText="1"/>
    </xf>
    <xf numFmtId="164" fontId="9" fillId="0" borderId="1" xfId="0" applyNumberFormat="1" applyFont="1" applyBorder="1" applyAlignment="1">
      <alignment horizontal="center" vertical="center" wrapText="1"/>
    </xf>
    <xf numFmtId="0" fontId="10" fillId="13" borderId="1" xfId="0" applyFont="1" applyFill="1" applyBorder="1" applyAlignment="1">
      <alignment horizontal="center" vertical="center" wrapText="1"/>
    </xf>
    <xf numFmtId="0" fontId="11" fillId="0" borderId="0" xfId="0" applyFont="1" applyAlignment="1">
      <alignment vertical="center" wrapText="1"/>
    </xf>
    <xf numFmtId="0" fontId="10" fillId="13" borderId="1" xfId="0" applyFont="1" applyFill="1" applyBorder="1" applyAlignment="1">
      <alignment vertical="center" wrapText="1"/>
    </xf>
    <xf numFmtId="0" fontId="11" fillId="0" borderId="1" xfId="0" applyFont="1" applyBorder="1" applyAlignment="1">
      <alignment vertical="center" wrapText="1"/>
    </xf>
    <xf numFmtId="0" fontId="5" fillId="12" borderId="1" xfId="0" applyFont="1" applyFill="1" applyBorder="1" applyAlignment="1">
      <alignment horizontal="center" vertical="center" wrapText="1"/>
    </xf>
    <xf numFmtId="0" fontId="5" fillId="12" borderId="1" xfId="0" applyFont="1" applyFill="1" applyBorder="1" applyAlignment="1">
      <alignment vertical="center" wrapText="1"/>
    </xf>
    <xf numFmtId="0" fontId="12" fillId="0" borderId="1" xfId="0" applyFont="1" applyBorder="1" applyAlignment="1">
      <alignment horizontal="left" vertical="center" wrapText="1"/>
    </xf>
    <xf numFmtId="0" fontId="8" fillId="12" borderId="1" xfId="0" applyFont="1" applyFill="1" applyBorder="1" applyAlignment="1">
      <alignment horizontal="center" vertical="center" wrapText="1"/>
    </xf>
    <xf numFmtId="0" fontId="6" fillId="12" borderId="1" xfId="0" applyFont="1" applyFill="1" applyBorder="1" applyAlignment="1">
      <alignment horizontal="center" vertical="center" wrapText="1"/>
    </xf>
    <xf numFmtId="0" fontId="5" fillId="0" borderId="9" xfId="0" applyFont="1" applyBorder="1" applyAlignment="1">
      <alignment horizontal="center" vertical="center" wrapText="1"/>
    </xf>
    <xf numFmtId="0" fontId="6" fillId="0" borderId="9" xfId="0" applyFont="1" applyBorder="1" applyAlignment="1">
      <alignment horizontal="left" vertical="center" wrapText="1"/>
    </xf>
    <xf numFmtId="0" fontId="6" fillId="0" borderId="1" xfId="0" applyFont="1" applyBorder="1" applyAlignment="1">
      <alignment horizontal="left" vertical="center" wrapText="1"/>
    </xf>
    <xf numFmtId="0" fontId="8" fillId="0" borderId="1" xfId="0" applyFont="1" applyBorder="1" applyAlignment="1">
      <alignment horizontal="left" vertical="center" wrapText="1"/>
    </xf>
    <xf numFmtId="0" fontId="6" fillId="0" borderId="0" xfId="0" applyFont="1" applyAlignment="1">
      <alignment horizontal="center" wrapText="1"/>
    </xf>
    <xf numFmtId="0" fontId="6" fillId="0" borderId="0" xfId="0" applyFont="1" applyAlignment="1">
      <alignment horizontal="center"/>
    </xf>
    <xf numFmtId="0" fontId="6" fillId="0" borderId="0" xfId="0" applyFont="1"/>
    <xf numFmtId="0" fontId="14" fillId="0" borderId="0" xfId="0" applyFont="1" applyAlignment="1">
      <alignment wrapText="1"/>
    </xf>
    <xf numFmtId="0" fontId="15" fillId="0" borderId="0" xfId="0" applyFont="1" applyAlignment="1">
      <alignment wrapText="1"/>
    </xf>
    <xf numFmtId="0" fontId="8" fillId="7" borderId="1" xfId="0" applyFont="1" applyFill="1" applyBorder="1" applyAlignment="1">
      <alignment horizontal="left" vertical="center" wrapText="1"/>
    </xf>
    <xf numFmtId="0" fontId="8" fillId="7" borderId="1" xfId="0" applyFont="1" applyFill="1" applyBorder="1" applyAlignment="1">
      <alignment vertical="center" wrapText="1"/>
    </xf>
    <xf numFmtId="0" fontId="8" fillId="0" borderId="1" xfId="0" applyFont="1" applyBorder="1" applyAlignment="1">
      <alignment vertical="center"/>
    </xf>
    <xf numFmtId="0" fontId="8" fillId="0" borderId="1" xfId="0" quotePrefix="1" applyFont="1" applyBorder="1" applyAlignment="1">
      <alignment vertical="center" wrapText="1"/>
    </xf>
    <xf numFmtId="0" fontId="6" fillId="0" borderId="0" xfId="0" applyFont="1" applyAlignment="1">
      <alignment vertical="center"/>
    </xf>
    <xf numFmtId="0" fontId="8" fillId="0" borderId="9" xfId="0" applyFont="1" applyBorder="1" applyAlignment="1">
      <alignmen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16" fillId="6" borderId="9" xfId="0" applyFont="1" applyFill="1" applyBorder="1" applyAlignment="1">
      <alignment horizontal="center" vertical="center" wrapText="1"/>
    </xf>
    <xf numFmtId="0" fontId="17" fillId="6" borderId="9" xfId="0" applyFont="1" applyFill="1" applyBorder="1" applyAlignment="1">
      <alignment horizontal="center" vertical="center" wrapText="1"/>
    </xf>
    <xf numFmtId="0" fontId="18" fillId="0" borderId="0" xfId="0" applyFont="1"/>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6" fillId="0" borderId="5" xfId="0" applyFont="1" applyBorder="1" applyAlignment="1">
      <alignment horizontal="left" vertical="center" wrapText="1"/>
    </xf>
    <xf numFmtId="0" fontId="6" fillId="0" borderId="8" xfId="0" applyFont="1" applyBorder="1" applyAlignment="1">
      <alignment horizontal="left" vertical="center" wrapText="1"/>
    </xf>
    <xf numFmtId="0" fontId="7" fillId="0" borderId="7" xfId="0" applyFont="1" applyBorder="1" applyAlignment="1">
      <alignment horizontal="left"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7" fillId="0" borderId="4"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6" fillId="0" borderId="9" xfId="0" applyFont="1" applyBorder="1" applyAlignment="1">
      <alignment horizontal="left" vertical="center" wrapText="1"/>
    </xf>
    <xf numFmtId="0" fontId="6" fillId="0" borderId="12" xfId="0" applyFont="1" applyBorder="1" applyAlignment="1">
      <alignment horizontal="left" vertical="center" wrapText="1"/>
    </xf>
    <xf numFmtId="0" fontId="8" fillId="0" borderId="9"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1" xfId="0" applyFont="1" applyBorder="1" applyAlignment="1">
      <alignment horizontal="left" vertical="center" wrapText="1"/>
    </xf>
    <xf numFmtId="0" fontId="10" fillId="13" borderId="1" xfId="0" applyFont="1" applyFill="1" applyBorder="1" applyAlignment="1">
      <alignment horizontal="center" vertical="center" wrapText="1"/>
    </xf>
    <xf numFmtId="0" fontId="5" fillId="12" borderId="1" xfId="0" applyFont="1" applyFill="1" applyBorder="1" applyAlignment="1">
      <alignment horizontal="center" vertical="center" wrapText="1"/>
    </xf>
    <xf numFmtId="164" fontId="8" fillId="0" borderId="9" xfId="0" applyNumberFormat="1" applyFont="1" applyBorder="1" applyAlignment="1">
      <alignment horizontal="center" vertical="center" wrapText="1"/>
    </xf>
    <xf numFmtId="164" fontId="8" fillId="0" borderId="12" xfId="0" applyNumberFormat="1" applyFont="1" applyBorder="1" applyAlignment="1">
      <alignment horizontal="center" vertical="center" wrapText="1"/>
    </xf>
    <xf numFmtId="0" fontId="5" fillId="13" borderId="1" xfId="0" applyFont="1" applyFill="1" applyBorder="1" applyAlignment="1">
      <alignment horizontal="center" vertical="center" wrapText="1"/>
    </xf>
    <xf numFmtId="164"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8" fillId="0" borderId="1" xfId="0" applyFont="1" applyBorder="1" applyAlignment="1">
      <alignment horizontal="left" vertical="center" wrapText="1"/>
    </xf>
    <xf numFmtId="0" fontId="5" fillId="8" borderId="10" xfId="0" applyFont="1" applyFill="1" applyBorder="1" applyAlignment="1">
      <alignment horizontal="center" vertical="center" wrapText="1"/>
    </xf>
    <xf numFmtId="0" fontId="5" fillId="8" borderId="14" xfId="0" applyFont="1" applyFill="1" applyBorder="1" applyAlignment="1">
      <alignment horizontal="center" vertical="center" wrapText="1"/>
    </xf>
    <xf numFmtId="0" fontId="5" fillId="8" borderId="15" xfId="0" applyFont="1" applyFill="1" applyBorder="1" applyAlignment="1">
      <alignment horizontal="center" vertical="center" wrapText="1"/>
    </xf>
    <xf numFmtId="0" fontId="5" fillId="9" borderId="10" xfId="0" applyFont="1" applyFill="1" applyBorder="1" applyAlignment="1">
      <alignment horizontal="center" vertical="center" wrapText="1"/>
    </xf>
    <xf numFmtId="0" fontId="5" fillId="9" borderId="14" xfId="0" applyFont="1" applyFill="1" applyBorder="1" applyAlignment="1">
      <alignment horizontal="center" vertical="center" wrapText="1"/>
    </xf>
    <xf numFmtId="0" fontId="5" fillId="9" borderId="15"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Source Sans Pro Light" panose="020B0403030403020204" pitchFamily="34" charset="0"/>
                <a:ea typeface="+mn-ea"/>
                <a:cs typeface="+mn-cs"/>
              </a:defRPr>
            </a:pPr>
            <a:r>
              <a:rPr lang="en-US">
                <a:solidFill>
                  <a:sysClr val="windowText" lastClr="000000"/>
                </a:solidFill>
                <a:latin typeface="Source Sans Pro Light" panose="020B0403030403020204" pitchFamily="34" charset="0"/>
              </a:rPr>
              <a:t>Diagramme de</a:t>
            </a:r>
            <a:r>
              <a:rPr lang="en-US" baseline="0">
                <a:solidFill>
                  <a:sysClr val="windowText" lastClr="000000"/>
                </a:solidFill>
                <a:latin typeface="Source Sans Pro Light" panose="020B0403030403020204" pitchFamily="34" charset="0"/>
              </a:rPr>
              <a:t> synthèse</a:t>
            </a:r>
            <a:endParaRPr lang="en-US">
              <a:solidFill>
                <a:sysClr val="windowText" lastClr="000000"/>
              </a:solidFill>
              <a:latin typeface="Source Sans Pro Light" panose="020B0403030403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Source Sans Pro Light" panose="020B0403030403020204" pitchFamily="34" charset="0"/>
              <a:ea typeface="+mn-ea"/>
              <a:cs typeface="+mn-cs"/>
            </a:defRPr>
          </a:pPr>
          <a:endParaRPr lang="fr-FR"/>
        </a:p>
      </c:txPr>
    </c:title>
    <c:autoTitleDeleted val="0"/>
    <c:plotArea>
      <c:layout>
        <c:manualLayout>
          <c:layoutTarget val="inner"/>
          <c:xMode val="edge"/>
          <c:yMode val="edge"/>
          <c:x val="0.17186835239815373"/>
          <c:y val="0.16078869047619049"/>
          <c:w val="0.65784835106027162"/>
          <c:h val="0.69686614229024957"/>
        </c:manualLayout>
      </c:layout>
      <c:radarChart>
        <c:radarStyle val="filled"/>
        <c:varyColors val="0"/>
        <c:ser>
          <c:idx val="0"/>
          <c:order val="0"/>
          <c:tx>
            <c:strRef>
              <c:f>SITE!$N$31</c:f>
              <c:strCache>
                <c:ptCount val="1"/>
                <c:pt idx="0">
                  <c:v>ENJEU</c:v>
                </c:pt>
              </c:strCache>
            </c:strRef>
          </c:tx>
          <c:spPr>
            <a:solidFill>
              <a:schemeClr val="accent1">
                <a:lumMod val="20000"/>
                <a:lumOff val="80000"/>
              </a:schemeClr>
            </a:solidFill>
            <a:ln w="25400">
              <a:noFill/>
            </a:ln>
            <a:effectLst/>
          </c:spPr>
          <c:cat>
            <c:strRef>
              <c:f>SITE!$M$32:$M$36</c:f>
              <c:strCache>
                <c:ptCount val="5"/>
                <c:pt idx="0">
                  <c:v>Biodiversité et écosystèmes</c:v>
                </c:pt>
                <c:pt idx="1">
                  <c:v>Paysage et patrimoine</c:v>
                </c:pt>
                <c:pt idx="2">
                  <c:v>Santé environnementale </c:v>
                </c:pt>
                <c:pt idx="3">
                  <c:v>Empreinte Carbone </c:v>
                </c:pt>
                <c:pt idx="4">
                  <c:v>Economie circulaire</c:v>
                </c:pt>
              </c:strCache>
            </c:strRef>
          </c:cat>
          <c:val>
            <c:numRef>
              <c:f>SITE!$N$32:$N$36</c:f>
              <c:numCache>
                <c:formatCode>0.0</c:formatCode>
                <c:ptCount val="5"/>
                <c:pt idx="0">
                  <c:v>4</c:v>
                </c:pt>
                <c:pt idx="1">
                  <c:v>3.5</c:v>
                </c:pt>
                <c:pt idx="2">
                  <c:v>2.6666666666666665</c:v>
                </c:pt>
                <c:pt idx="3">
                  <c:v>1</c:v>
                </c:pt>
                <c:pt idx="4">
                  <c:v>3.25</c:v>
                </c:pt>
              </c:numCache>
            </c:numRef>
          </c:val>
          <c:extLst>
            <c:ext xmlns:c16="http://schemas.microsoft.com/office/drawing/2014/chart" uri="{C3380CC4-5D6E-409C-BE32-E72D297353CC}">
              <c16:uniqueId val="{00000000-AC14-40E7-881D-880D8D3F7893}"/>
            </c:ext>
          </c:extLst>
        </c:ser>
        <c:ser>
          <c:idx val="3"/>
          <c:order val="3"/>
          <c:tx>
            <c:strRef>
              <c:f>SITE!$Q$31</c:f>
              <c:strCache>
                <c:ptCount val="1"/>
                <c:pt idx="0">
                  <c:v>ETAPE 3</c:v>
                </c:pt>
              </c:strCache>
            </c:strRef>
          </c:tx>
          <c:spPr>
            <a:noFill/>
            <a:ln w="25400">
              <a:solidFill>
                <a:schemeClr val="accent4"/>
              </a:solidFill>
            </a:ln>
            <a:effectLst/>
          </c:spPr>
          <c:cat>
            <c:strRef>
              <c:f>SITE!$M$32:$M$36</c:f>
              <c:strCache>
                <c:ptCount val="5"/>
                <c:pt idx="0">
                  <c:v>Biodiversité et écosystèmes</c:v>
                </c:pt>
                <c:pt idx="1">
                  <c:v>Paysage et patrimoine</c:v>
                </c:pt>
                <c:pt idx="2">
                  <c:v>Santé environnementale </c:v>
                </c:pt>
                <c:pt idx="3">
                  <c:v>Empreinte Carbone </c:v>
                </c:pt>
                <c:pt idx="4">
                  <c:v>Economie circulaire</c:v>
                </c:pt>
              </c:strCache>
            </c:strRef>
          </c:cat>
          <c:val>
            <c:numRef>
              <c:f>SITE!$Q$32:$Q$36</c:f>
              <c:numCache>
                <c:formatCode>0.0</c:formatCode>
                <c:ptCount val="5"/>
                <c:pt idx="0">
                  <c:v>2.5</c:v>
                </c:pt>
                <c:pt idx="1">
                  <c:v>3</c:v>
                </c:pt>
                <c:pt idx="2">
                  <c:v>2.4</c:v>
                </c:pt>
                <c:pt idx="3">
                  <c:v>1</c:v>
                </c:pt>
                <c:pt idx="4">
                  <c:v>3</c:v>
                </c:pt>
              </c:numCache>
            </c:numRef>
          </c:val>
          <c:extLst>
            <c:ext xmlns:c16="http://schemas.microsoft.com/office/drawing/2014/chart" uri="{C3380CC4-5D6E-409C-BE32-E72D297353CC}">
              <c16:uniqueId val="{00000001-AC14-40E7-881D-880D8D3F7893}"/>
            </c:ext>
          </c:extLst>
        </c:ser>
        <c:ser>
          <c:idx val="4"/>
          <c:order val="4"/>
          <c:tx>
            <c:strRef>
              <c:f>SITE!$R$31</c:f>
              <c:strCache>
                <c:ptCount val="1"/>
                <c:pt idx="0">
                  <c:v>ETAPE 4</c:v>
                </c:pt>
              </c:strCache>
            </c:strRef>
          </c:tx>
          <c:spPr>
            <a:noFill/>
            <a:ln w="25400">
              <a:solidFill>
                <a:srgbClr val="7030A0"/>
              </a:solidFill>
            </a:ln>
            <a:effectLst/>
          </c:spPr>
          <c:cat>
            <c:strRef>
              <c:f>SITE!$M$32:$M$36</c:f>
              <c:strCache>
                <c:ptCount val="5"/>
                <c:pt idx="0">
                  <c:v>Biodiversité et écosystèmes</c:v>
                </c:pt>
                <c:pt idx="1">
                  <c:v>Paysage et patrimoine</c:v>
                </c:pt>
                <c:pt idx="2">
                  <c:v>Santé environnementale </c:v>
                </c:pt>
                <c:pt idx="3">
                  <c:v>Empreinte Carbone </c:v>
                </c:pt>
                <c:pt idx="4">
                  <c:v>Economie circulaire</c:v>
                </c:pt>
              </c:strCache>
            </c:strRef>
          </c:cat>
          <c:val>
            <c:numRef>
              <c:f>SITE!$R$32:$R$36</c:f>
              <c:numCache>
                <c:formatCode>0.0</c:formatCode>
                <c:ptCount val="5"/>
                <c:pt idx="0">
                  <c:v>2.5</c:v>
                </c:pt>
                <c:pt idx="1">
                  <c:v>3</c:v>
                </c:pt>
                <c:pt idx="2">
                  <c:v>2.4444444444444446</c:v>
                </c:pt>
                <c:pt idx="3">
                  <c:v>1</c:v>
                </c:pt>
                <c:pt idx="4">
                  <c:v>4</c:v>
                </c:pt>
              </c:numCache>
            </c:numRef>
          </c:val>
          <c:extLst>
            <c:ext xmlns:c16="http://schemas.microsoft.com/office/drawing/2014/chart" uri="{C3380CC4-5D6E-409C-BE32-E72D297353CC}">
              <c16:uniqueId val="{00000002-AC14-40E7-881D-880D8D3F7893}"/>
            </c:ext>
          </c:extLst>
        </c:ser>
        <c:ser>
          <c:idx val="5"/>
          <c:order val="5"/>
          <c:tx>
            <c:strRef>
              <c:f>SITE!$S$31</c:f>
              <c:strCache>
                <c:ptCount val="1"/>
                <c:pt idx="0">
                  <c:v>ETAPE 4.2</c:v>
                </c:pt>
              </c:strCache>
            </c:strRef>
          </c:tx>
          <c:spPr>
            <a:noFill/>
            <a:ln w="25400">
              <a:solidFill>
                <a:schemeClr val="accent6">
                  <a:lumMod val="75000"/>
                </a:schemeClr>
              </a:solidFill>
            </a:ln>
            <a:effectLst/>
          </c:spPr>
          <c:cat>
            <c:strRef>
              <c:f>SITE!$M$32:$M$36</c:f>
              <c:strCache>
                <c:ptCount val="5"/>
                <c:pt idx="0">
                  <c:v>Biodiversité et écosystèmes</c:v>
                </c:pt>
                <c:pt idx="1">
                  <c:v>Paysage et patrimoine</c:v>
                </c:pt>
                <c:pt idx="2">
                  <c:v>Santé environnementale </c:v>
                </c:pt>
                <c:pt idx="3">
                  <c:v>Empreinte Carbone </c:v>
                </c:pt>
                <c:pt idx="4">
                  <c:v>Economie circulaire</c:v>
                </c:pt>
              </c:strCache>
            </c:strRef>
          </c:cat>
          <c:val>
            <c:numRef>
              <c:f>SITE!$S$32:$S$36</c:f>
              <c:numCache>
                <c:formatCode>0.0</c:formatCode>
                <c:ptCount val="5"/>
                <c:pt idx="0">
                  <c:v>2.4</c:v>
                </c:pt>
                <c:pt idx="1">
                  <c:v>2.5</c:v>
                </c:pt>
                <c:pt idx="2">
                  <c:v>1.5555555555555556</c:v>
                </c:pt>
                <c:pt idx="3">
                  <c:v>1</c:v>
                </c:pt>
                <c:pt idx="4">
                  <c:v>2.5</c:v>
                </c:pt>
              </c:numCache>
            </c:numRef>
          </c:val>
          <c:extLst>
            <c:ext xmlns:c16="http://schemas.microsoft.com/office/drawing/2014/chart" uri="{C3380CC4-5D6E-409C-BE32-E72D297353CC}">
              <c16:uniqueId val="{00000003-AC14-40E7-881D-880D8D3F7893}"/>
            </c:ext>
          </c:extLst>
        </c:ser>
        <c:dLbls>
          <c:showLegendKey val="0"/>
          <c:showVal val="0"/>
          <c:showCatName val="0"/>
          <c:showSerName val="0"/>
          <c:showPercent val="0"/>
          <c:showBubbleSize val="0"/>
        </c:dLbls>
        <c:axId val="306601151"/>
        <c:axId val="306596991"/>
        <c:extLst>
          <c:ext xmlns:c15="http://schemas.microsoft.com/office/drawing/2012/chart" uri="{02D57815-91ED-43cb-92C2-25804820EDAC}">
            <c15:filteredRadarSeries>
              <c15:ser>
                <c:idx val="1"/>
                <c:order val="1"/>
                <c:tx>
                  <c:strRef>
                    <c:extLst>
                      <c:ext uri="{02D57815-91ED-43cb-92C2-25804820EDAC}">
                        <c15:formulaRef>
                          <c15:sqref>SITE!$O$31</c15:sqref>
                        </c15:formulaRef>
                      </c:ext>
                    </c:extLst>
                    <c:strCache>
                      <c:ptCount val="1"/>
                      <c:pt idx="0">
                        <c:v>ETAPE 1</c:v>
                      </c:pt>
                    </c:strCache>
                  </c:strRef>
                </c:tx>
                <c:spPr>
                  <a:noFill/>
                  <a:ln w="25400">
                    <a:solidFill>
                      <a:srgbClr val="FF0000"/>
                    </a:solidFill>
                  </a:ln>
                  <a:effectLst/>
                </c:spPr>
                <c:cat>
                  <c:strRef>
                    <c:extLst>
                      <c:ext uri="{02D57815-91ED-43cb-92C2-25804820EDAC}">
                        <c15:formulaRef>
                          <c15:sqref>SITE!$M$32:$M$36</c15:sqref>
                        </c15:formulaRef>
                      </c:ext>
                    </c:extLst>
                    <c:strCache>
                      <c:ptCount val="5"/>
                      <c:pt idx="0">
                        <c:v>Biodiversité et écosystèmes</c:v>
                      </c:pt>
                      <c:pt idx="1">
                        <c:v>Paysage et patrimoine</c:v>
                      </c:pt>
                      <c:pt idx="2">
                        <c:v>Santé environnementale </c:v>
                      </c:pt>
                      <c:pt idx="3">
                        <c:v>Empreinte Carbone </c:v>
                      </c:pt>
                      <c:pt idx="4">
                        <c:v>Economie circulaire</c:v>
                      </c:pt>
                    </c:strCache>
                  </c:strRef>
                </c:cat>
                <c:val>
                  <c:numRef>
                    <c:extLst>
                      <c:ext uri="{02D57815-91ED-43cb-92C2-25804820EDAC}">
                        <c15:formulaRef>
                          <c15:sqref>SITE!$O$32:$O$36</c15:sqref>
                        </c15:formulaRef>
                      </c:ext>
                    </c:extLst>
                    <c:numCache>
                      <c:formatCode>0.0</c:formatCode>
                      <c:ptCount val="5"/>
                      <c:pt idx="0">
                        <c:v>2.2999999999999998</c:v>
                      </c:pt>
                      <c:pt idx="1">
                        <c:v>3</c:v>
                      </c:pt>
                      <c:pt idx="2">
                        <c:v>2</c:v>
                      </c:pt>
                      <c:pt idx="3">
                        <c:v>1</c:v>
                      </c:pt>
                      <c:pt idx="4">
                        <c:v>2.5</c:v>
                      </c:pt>
                    </c:numCache>
                  </c:numRef>
                </c:val>
                <c:extLst>
                  <c:ext xmlns:c16="http://schemas.microsoft.com/office/drawing/2014/chart" uri="{C3380CC4-5D6E-409C-BE32-E72D297353CC}">
                    <c16:uniqueId val="{00000004-AC14-40E7-881D-880D8D3F7893}"/>
                  </c:ext>
                </c:extLst>
              </c15:ser>
            </c15:filteredRadarSeries>
            <c15:filteredRadarSeries>
              <c15:ser>
                <c:idx val="2"/>
                <c:order val="2"/>
                <c:tx>
                  <c:strRef>
                    <c:extLst xmlns:c15="http://schemas.microsoft.com/office/drawing/2012/chart">
                      <c:ext xmlns:c15="http://schemas.microsoft.com/office/drawing/2012/chart" uri="{02D57815-91ED-43cb-92C2-25804820EDAC}">
                        <c15:formulaRef>
                          <c15:sqref>SITE!$P$31</c15:sqref>
                        </c15:formulaRef>
                      </c:ext>
                    </c:extLst>
                    <c:strCache>
                      <c:ptCount val="1"/>
                      <c:pt idx="0">
                        <c:v>ETAPE 2</c:v>
                      </c:pt>
                    </c:strCache>
                  </c:strRef>
                </c:tx>
                <c:spPr>
                  <a:noFill/>
                  <a:ln w="25400">
                    <a:solidFill>
                      <a:schemeClr val="accent2"/>
                    </a:solidFill>
                  </a:ln>
                  <a:effectLst/>
                </c:spPr>
                <c:cat>
                  <c:strRef>
                    <c:extLst xmlns:c15="http://schemas.microsoft.com/office/drawing/2012/chart">
                      <c:ext xmlns:c15="http://schemas.microsoft.com/office/drawing/2012/chart" uri="{02D57815-91ED-43cb-92C2-25804820EDAC}">
                        <c15:formulaRef>
                          <c15:sqref>SITE!$M$32:$M$36</c15:sqref>
                        </c15:formulaRef>
                      </c:ext>
                    </c:extLst>
                    <c:strCache>
                      <c:ptCount val="5"/>
                      <c:pt idx="0">
                        <c:v>Biodiversité et écosystèmes</c:v>
                      </c:pt>
                      <c:pt idx="1">
                        <c:v>Paysage et patrimoine</c:v>
                      </c:pt>
                      <c:pt idx="2">
                        <c:v>Santé environnementale </c:v>
                      </c:pt>
                      <c:pt idx="3">
                        <c:v>Empreinte Carbone </c:v>
                      </c:pt>
                      <c:pt idx="4">
                        <c:v>Economie circulaire</c:v>
                      </c:pt>
                    </c:strCache>
                  </c:strRef>
                </c:cat>
                <c:val>
                  <c:numRef>
                    <c:extLst xmlns:c15="http://schemas.microsoft.com/office/drawing/2012/chart">
                      <c:ext xmlns:c15="http://schemas.microsoft.com/office/drawing/2012/chart" uri="{02D57815-91ED-43cb-92C2-25804820EDAC}">
                        <c15:formulaRef>
                          <c15:sqref>SITE!$P$32:$P$36</c15:sqref>
                        </c15:formulaRef>
                      </c:ext>
                    </c:extLst>
                    <c:numCache>
                      <c:formatCode>0.0</c:formatCode>
                      <c:ptCount val="5"/>
                      <c:pt idx="0">
                        <c:v>2.2999999999999998</c:v>
                      </c:pt>
                      <c:pt idx="1">
                        <c:v>3</c:v>
                      </c:pt>
                      <c:pt idx="2">
                        <c:v>2</c:v>
                      </c:pt>
                      <c:pt idx="3">
                        <c:v>1</c:v>
                      </c:pt>
                      <c:pt idx="4">
                        <c:v>2.5</c:v>
                      </c:pt>
                    </c:numCache>
                  </c:numRef>
                </c:val>
                <c:extLst xmlns:c15="http://schemas.microsoft.com/office/drawing/2012/chart">
                  <c:ext xmlns:c16="http://schemas.microsoft.com/office/drawing/2014/chart" uri="{C3380CC4-5D6E-409C-BE32-E72D297353CC}">
                    <c16:uniqueId val="{00000005-AC14-40E7-881D-880D8D3F7893}"/>
                  </c:ext>
                </c:extLst>
              </c15:ser>
            </c15:filteredRadarSeries>
          </c:ext>
        </c:extLst>
      </c:radarChart>
      <c:catAx>
        <c:axId val="306601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ource Sans Pro Light" panose="020B0403030403020204" pitchFamily="34" charset="0"/>
                <a:ea typeface="+mn-ea"/>
                <a:cs typeface="+mn-cs"/>
              </a:defRPr>
            </a:pPr>
            <a:endParaRPr lang="fr-FR"/>
          </a:p>
        </c:txPr>
        <c:crossAx val="306596991"/>
        <c:crosses val="autoZero"/>
        <c:auto val="1"/>
        <c:lblAlgn val="ctr"/>
        <c:lblOffset val="100"/>
        <c:noMultiLvlLbl val="0"/>
      </c:catAx>
      <c:valAx>
        <c:axId val="306596991"/>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ource Sans Pro Light" panose="020B0403030403020204" pitchFamily="34" charset="0"/>
                <a:ea typeface="Source Sans Pro Light" panose="020B0403030403020204" pitchFamily="34" charset="0"/>
                <a:cs typeface="+mn-cs"/>
              </a:defRPr>
            </a:pPr>
            <a:endParaRPr lang="fr-FR"/>
          </a:p>
        </c:txPr>
        <c:crossAx val="306601151"/>
        <c:crosses val="autoZero"/>
        <c:crossBetween val="between"/>
        <c:majorUnit val="1"/>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ource Sans Pro Light" panose="020B0403030403020204" pitchFamily="34"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r>
              <a:rPr lang="en-US">
                <a:latin typeface="Source Sans Pro Light" panose="020B0403030403020204" pitchFamily="34" charset="0"/>
                <a:ea typeface="Source Sans Pro Light" panose="020B0403030403020204" pitchFamily="34" charset="0"/>
              </a:rPr>
              <a:t>Diagramme analyse étape 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endParaRPr lang="fr-FR"/>
        </a:p>
      </c:txPr>
    </c:title>
    <c:autoTitleDeleted val="0"/>
    <c:plotArea>
      <c:layout/>
      <c:radarChart>
        <c:radarStyle val="filled"/>
        <c:varyColors val="0"/>
        <c:ser>
          <c:idx val="0"/>
          <c:order val="0"/>
          <c:tx>
            <c:strRef>
              <c:f>SITE!$B$67</c:f>
              <c:strCache>
                <c:ptCount val="1"/>
                <c:pt idx="0">
                  <c:v>ENJEU</c:v>
                </c:pt>
              </c:strCache>
            </c:strRef>
          </c:tx>
          <c:spPr>
            <a:solidFill>
              <a:schemeClr val="accent1">
                <a:lumMod val="20000"/>
                <a:lumOff val="80000"/>
              </a:schemeClr>
            </a:solidFill>
            <a:ln w="25400">
              <a:noFill/>
            </a:ln>
            <a:effectLst/>
          </c:spPr>
          <c:cat>
            <c:strRef>
              <c:f>SITE!$A$68:$A$72</c:f>
              <c:strCache>
                <c:ptCount val="5"/>
                <c:pt idx="0">
                  <c:v>Biodiversité et écosystèmes</c:v>
                </c:pt>
                <c:pt idx="1">
                  <c:v>Paysage et patrimoine</c:v>
                </c:pt>
                <c:pt idx="2">
                  <c:v>Santé environnementale </c:v>
                </c:pt>
                <c:pt idx="3">
                  <c:v>Empreinte Carbone</c:v>
                </c:pt>
                <c:pt idx="4">
                  <c:v>Economie circulaire</c:v>
                </c:pt>
              </c:strCache>
            </c:strRef>
          </c:cat>
          <c:val>
            <c:numRef>
              <c:f>SITE!$B$68:$B$72</c:f>
              <c:numCache>
                <c:formatCode>0.0</c:formatCode>
                <c:ptCount val="5"/>
                <c:pt idx="0">
                  <c:v>2.8</c:v>
                </c:pt>
                <c:pt idx="1">
                  <c:v>3.5</c:v>
                </c:pt>
                <c:pt idx="2">
                  <c:v>2.4444444444444446</c:v>
                </c:pt>
                <c:pt idx="3">
                  <c:v>1</c:v>
                </c:pt>
                <c:pt idx="4">
                  <c:v>3</c:v>
                </c:pt>
              </c:numCache>
            </c:numRef>
          </c:val>
          <c:extLst>
            <c:ext xmlns:c16="http://schemas.microsoft.com/office/drawing/2014/chart" uri="{C3380CC4-5D6E-409C-BE32-E72D297353CC}">
              <c16:uniqueId val="{00000000-4D7E-4D24-A5EF-354515014F6E}"/>
            </c:ext>
          </c:extLst>
        </c:ser>
        <c:ser>
          <c:idx val="1"/>
          <c:order val="1"/>
          <c:tx>
            <c:strRef>
              <c:f>SITE!$C$67</c:f>
              <c:strCache>
                <c:ptCount val="1"/>
                <c:pt idx="0">
                  <c:v>IMPACT</c:v>
                </c:pt>
              </c:strCache>
            </c:strRef>
          </c:tx>
          <c:spPr>
            <a:noFill/>
            <a:ln w="19050">
              <a:solidFill>
                <a:schemeClr val="accent4">
                  <a:lumMod val="75000"/>
                </a:schemeClr>
              </a:solidFill>
            </a:ln>
            <a:effectLst/>
          </c:spPr>
          <c:cat>
            <c:strRef>
              <c:f>SITE!$A$68:$A$72</c:f>
              <c:strCache>
                <c:ptCount val="5"/>
                <c:pt idx="0">
                  <c:v>Biodiversité et écosystèmes</c:v>
                </c:pt>
                <c:pt idx="1">
                  <c:v>Paysage et patrimoine</c:v>
                </c:pt>
                <c:pt idx="2">
                  <c:v>Santé environnementale </c:v>
                </c:pt>
                <c:pt idx="3">
                  <c:v>Empreinte Carbone</c:v>
                </c:pt>
                <c:pt idx="4">
                  <c:v>Economie circulaire</c:v>
                </c:pt>
              </c:strCache>
            </c:strRef>
          </c:cat>
          <c:val>
            <c:numRef>
              <c:f>SITE!$C$68:$C$72</c:f>
              <c:numCache>
                <c:formatCode>0.0</c:formatCode>
                <c:ptCount val="5"/>
                <c:pt idx="0">
                  <c:v>2.2999999999999998</c:v>
                </c:pt>
                <c:pt idx="1">
                  <c:v>3</c:v>
                </c:pt>
                <c:pt idx="2">
                  <c:v>2</c:v>
                </c:pt>
                <c:pt idx="3">
                  <c:v>1</c:v>
                </c:pt>
                <c:pt idx="4">
                  <c:v>2.5</c:v>
                </c:pt>
              </c:numCache>
            </c:numRef>
          </c:val>
          <c:extLst>
            <c:ext xmlns:c16="http://schemas.microsoft.com/office/drawing/2014/chart" uri="{C3380CC4-5D6E-409C-BE32-E72D297353CC}">
              <c16:uniqueId val="{00000001-4D7E-4D24-A5EF-354515014F6E}"/>
            </c:ext>
          </c:extLst>
        </c:ser>
        <c:dLbls>
          <c:showLegendKey val="0"/>
          <c:showVal val="0"/>
          <c:showCatName val="0"/>
          <c:showSerName val="0"/>
          <c:showPercent val="0"/>
          <c:showBubbleSize val="0"/>
        </c:dLbls>
        <c:axId val="306601151"/>
        <c:axId val="306596991"/>
      </c:radarChart>
      <c:catAx>
        <c:axId val="306601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endParaRPr lang="fr-FR"/>
          </a:p>
        </c:txPr>
        <c:crossAx val="306596991"/>
        <c:crosses val="autoZero"/>
        <c:auto val="1"/>
        <c:lblAlgn val="ctr"/>
        <c:lblOffset val="100"/>
        <c:noMultiLvlLbl val="0"/>
      </c:catAx>
      <c:valAx>
        <c:axId val="306596991"/>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endParaRPr lang="fr-FR"/>
          </a:p>
        </c:txPr>
        <c:crossAx val="3066011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r>
              <a:rPr lang="en-US">
                <a:latin typeface="Source Sans Pro Light" panose="020B0403030403020204" pitchFamily="34" charset="0"/>
                <a:ea typeface="Source Sans Pro Light" panose="020B0403030403020204" pitchFamily="34" charset="0"/>
              </a:rPr>
              <a:t>Diagramme analyse étape 4.2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endParaRPr lang="fr-FR"/>
        </a:p>
      </c:txPr>
    </c:title>
    <c:autoTitleDeleted val="0"/>
    <c:plotArea>
      <c:layout/>
      <c:radarChart>
        <c:radarStyle val="filled"/>
        <c:varyColors val="0"/>
        <c:ser>
          <c:idx val="0"/>
          <c:order val="0"/>
          <c:tx>
            <c:strRef>
              <c:f>SITE!$B$31</c:f>
              <c:strCache>
                <c:ptCount val="1"/>
                <c:pt idx="0">
                  <c:v>ENJEU</c:v>
                </c:pt>
              </c:strCache>
            </c:strRef>
          </c:tx>
          <c:spPr>
            <a:solidFill>
              <a:schemeClr val="accent1">
                <a:lumMod val="20000"/>
                <a:lumOff val="80000"/>
              </a:schemeClr>
            </a:solidFill>
            <a:ln w="25400">
              <a:noFill/>
            </a:ln>
            <a:effectLst/>
          </c:spPr>
          <c:cat>
            <c:strRef>
              <c:f>SITE!$A$32:$A$36</c:f>
              <c:strCache>
                <c:ptCount val="5"/>
                <c:pt idx="0">
                  <c:v>Biodiversité et écosystèmes</c:v>
                </c:pt>
                <c:pt idx="1">
                  <c:v>Paysage et patrimoine</c:v>
                </c:pt>
                <c:pt idx="2">
                  <c:v>Santé environnementale </c:v>
                </c:pt>
                <c:pt idx="3">
                  <c:v>Empreinte Carbone </c:v>
                </c:pt>
                <c:pt idx="4">
                  <c:v>Economie circulaire</c:v>
                </c:pt>
              </c:strCache>
            </c:strRef>
          </c:cat>
          <c:val>
            <c:numRef>
              <c:f>SITE!$B$32:$B$36</c:f>
              <c:numCache>
                <c:formatCode>0.0</c:formatCode>
                <c:ptCount val="5"/>
                <c:pt idx="0">
                  <c:v>4</c:v>
                </c:pt>
                <c:pt idx="1">
                  <c:v>3.5</c:v>
                </c:pt>
                <c:pt idx="2">
                  <c:v>2.6666666666666665</c:v>
                </c:pt>
                <c:pt idx="3">
                  <c:v>1</c:v>
                </c:pt>
                <c:pt idx="4">
                  <c:v>3.25</c:v>
                </c:pt>
              </c:numCache>
            </c:numRef>
          </c:val>
          <c:extLst>
            <c:ext xmlns:c16="http://schemas.microsoft.com/office/drawing/2014/chart" uri="{C3380CC4-5D6E-409C-BE32-E72D297353CC}">
              <c16:uniqueId val="{00000000-62CC-439D-8616-2614C2A9DB3D}"/>
            </c:ext>
          </c:extLst>
        </c:ser>
        <c:ser>
          <c:idx val="1"/>
          <c:order val="1"/>
          <c:tx>
            <c:strRef>
              <c:f>SITE!$C$31</c:f>
              <c:strCache>
                <c:ptCount val="1"/>
                <c:pt idx="0">
                  <c:v>IMPACT</c:v>
                </c:pt>
              </c:strCache>
            </c:strRef>
          </c:tx>
          <c:spPr>
            <a:noFill/>
            <a:ln w="19050">
              <a:solidFill>
                <a:schemeClr val="accent4">
                  <a:lumMod val="75000"/>
                </a:schemeClr>
              </a:solidFill>
            </a:ln>
            <a:effectLst/>
          </c:spPr>
          <c:cat>
            <c:strRef>
              <c:f>SITE!$A$32:$A$36</c:f>
              <c:strCache>
                <c:ptCount val="5"/>
                <c:pt idx="0">
                  <c:v>Biodiversité et écosystèmes</c:v>
                </c:pt>
                <c:pt idx="1">
                  <c:v>Paysage et patrimoine</c:v>
                </c:pt>
                <c:pt idx="2">
                  <c:v>Santé environnementale </c:v>
                </c:pt>
                <c:pt idx="3">
                  <c:v>Empreinte Carbone </c:v>
                </c:pt>
                <c:pt idx="4">
                  <c:v>Economie circulaire</c:v>
                </c:pt>
              </c:strCache>
            </c:strRef>
          </c:cat>
          <c:val>
            <c:numRef>
              <c:f>SITE!$C$32:$C$36</c:f>
              <c:numCache>
                <c:formatCode>0.0</c:formatCode>
                <c:ptCount val="5"/>
                <c:pt idx="0">
                  <c:v>2.4</c:v>
                </c:pt>
                <c:pt idx="1">
                  <c:v>2.5</c:v>
                </c:pt>
                <c:pt idx="2">
                  <c:v>1.5555555555555556</c:v>
                </c:pt>
                <c:pt idx="3">
                  <c:v>1</c:v>
                </c:pt>
                <c:pt idx="4">
                  <c:v>2.5</c:v>
                </c:pt>
              </c:numCache>
            </c:numRef>
          </c:val>
          <c:extLst>
            <c:ext xmlns:c16="http://schemas.microsoft.com/office/drawing/2014/chart" uri="{C3380CC4-5D6E-409C-BE32-E72D297353CC}">
              <c16:uniqueId val="{00000001-62CC-439D-8616-2614C2A9DB3D}"/>
            </c:ext>
          </c:extLst>
        </c:ser>
        <c:dLbls>
          <c:showLegendKey val="0"/>
          <c:showVal val="0"/>
          <c:showCatName val="0"/>
          <c:showSerName val="0"/>
          <c:showPercent val="0"/>
          <c:showBubbleSize val="0"/>
        </c:dLbls>
        <c:axId val="306601151"/>
        <c:axId val="306596991"/>
      </c:radarChart>
      <c:catAx>
        <c:axId val="306601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endParaRPr lang="fr-FR"/>
          </a:p>
        </c:txPr>
        <c:crossAx val="306596991"/>
        <c:crosses val="autoZero"/>
        <c:auto val="1"/>
        <c:lblAlgn val="ctr"/>
        <c:lblOffset val="100"/>
        <c:noMultiLvlLbl val="0"/>
      </c:catAx>
      <c:valAx>
        <c:axId val="306596991"/>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endParaRPr lang="fr-FR"/>
          </a:p>
        </c:txPr>
        <c:crossAx val="3066011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r>
              <a:rPr lang="en-US">
                <a:latin typeface="Source Sans Pro Light" panose="020B0403030403020204" pitchFamily="34" charset="0"/>
                <a:ea typeface="Source Sans Pro Light" panose="020B0403030403020204" pitchFamily="34" charset="0"/>
              </a:rPr>
              <a:t>Diagramme analyse étape 4.0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endParaRPr lang="fr-FR"/>
        </a:p>
      </c:txPr>
    </c:title>
    <c:autoTitleDeleted val="0"/>
    <c:plotArea>
      <c:layout/>
      <c:radarChart>
        <c:radarStyle val="filled"/>
        <c:varyColors val="0"/>
        <c:ser>
          <c:idx val="0"/>
          <c:order val="0"/>
          <c:tx>
            <c:strRef>
              <c:f>SITE!$B$40</c:f>
              <c:strCache>
                <c:ptCount val="1"/>
                <c:pt idx="0">
                  <c:v>ENJEU</c:v>
                </c:pt>
              </c:strCache>
            </c:strRef>
          </c:tx>
          <c:spPr>
            <a:solidFill>
              <a:schemeClr val="accent1">
                <a:lumMod val="20000"/>
                <a:lumOff val="80000"/>
              </a:schemeClr>
            </a:solidFill>
            <a:ln w="25400">
              <a:noFill/>
            </a:ln>
            <a:effectLst/>
          </c:spPr>
          <c:cat>
            <c:strRef>
              <c:f>SITE!$A$41:$A$45</c:f>
              <c:strCache>
                <c:ptCount val="5"/>
                <c:pt idx="0">
                  <c:v>Biodiversité et écosystèmes</c:v>
                </c:pt>
                <c:pt idx="1">
                  <c:v>Paysage et patrimoine</c:v>
                </c:pt>
                <c:pt idx="2">
                  <c:v>Santé environnementale </c:v>
                </c:pt>
                <c:pt idx="3">
                  <c:v>Empreinte Carbone</c:v>
                </c:pt>
                <c:pt idx="4">
                  <c:v>Economie circulaire</c:v>
                </c:pt>
              </c:strCache>
            </c:strRef>
          </c:cat>
          <c:val>
            <c:numRef>
              <c:f>SITE!$B$41:$B$45</c:f>
              <c:numCache>
                <c:formatCode>0.0</c:formatCode>
                <c:ptCount val="5"/>
                <c:pt idx="0">
                  <c:v>2.9</c:v>
                </c:pt>
                <c:pt idx="1">
                  <c:v>3.5</c:v>
                </c:pt>
                <c:pt idx="2">
                  <c:v>2.6666666666666665</c:v>
                </c:pt>
                <c:pt idx="3">
                  <c:v>1</c:v>
                </c:pt>
                <c:pt idx="4">
                  <c:v>4</c:v>
                </c:pt>
              </c:numCache>
            </c:numRef>
          </c:val>
          <c:extLst>
            <c:ext xmlns:c16="http://schemas.microsoft.com/office/drawing/2014/chart" uri="{C3380CC4-5D6E-409C-BE32-E72D297353CC}">
              <c16:uniqueId val="{00000000-D6D3-4CD8-A897-C2B9BC688E12}"/>
            </c:ext>
          </c:extLst>
        </c:ser>
        <c:ser>
          <c:idx val="1"/>
          <c:order val="1"/>
          <c:tx>
            <c:strRef>
              <c:f>SITE!$C$40</c:f>
              <c:strCache>
                <c:ptCount val="1"/>
                <c:pt idx="0">
                  <c:v>IMPACT</c:v>
                </c:pt>
              </c:strCache>
            </c:strRef>
          </c:tx>
          <c:spPr>
            <a:noFill/>
            <a:ln w="19050">
              <a:solidFill>
                <a:schemeClr val="accent4">
                  <a:lumMod val="75000"/>
                </a:schemeClr>
              </a:solidFill>
            </a:ln>
            <a:effectLst/>
          </c:spPr>
          <c:cat>
            <c:strRef>
              <c:f>SITE!$A$41:$A$45</c:f>
              <c:strCache>
                <c:ptCount val="5"/>
                <c:pt idx="0">
                  <c:v>Biodiversité et écosystèmes</c:v>
                </c:pt>
                <c:pt idx="1">
                  <c:v>Paysage et patrimoine</c:v>
                </c:pt>
                <c:pt idx="2">
                  <c:v>Santé environnementale </c:v>
                </c:pt>
                <c:pt idx="3">
                  <c:v>Empreinte Carbone</c:v>
                </c:pt>
                <c:pt idx="4">
                  <c:v>Economie circulaire</c:v>
                </c:pt>
              </c:strCache>
            </c:strRef>
          </c:cat>
          <c:val>
            <c:numRef>
              <c:f>SITE!$C$41:$C$45</c:f>
              <c:numCache>
                <c:formatCode>0.0</c:formatCode>
                <c:ptCount val="5"/>
                <c:pt idx="0">
                  <c:v>2.5</c:v>
                </c:pt>
                <c:pt idx="1">
                  <c:v>3</c:v>
                </c:pt>
                <c:pt idx="2">
                  <c:v>2.4444444444444446</c:v>
                </c:pt>
                <c:pt idx="3">
                  <c:v>1</c:v>
                </c:pt>
                <c:pt idx="4">
                  <c:v>4</c:v>
                </c:pt>
              </c:numCache>
            </c:numRef>
          </c:val>
          <c:extLst>
            <c:ext xmlns:c16="http://schemas.microsoft.com/office/drawing/2014/chart" uri="{C3380CC4-5D6E-409C-BE32-E72D297353CC}">
              <c16:uniqueId val="{00000001-D6D3-4CD8-A897-C2B9BC688E12}"/>
            </c:ext>
          </c:extLst>
        </c:ser>
        <c:dLbls>
          <c:showLegendKey val="0"/>
          <c:showVal val="0"/>
          <c:showCatName val="0"/>
          <c:showSerName val="0"/>
          <c:showPercent val="0"/>
          <c:showBubbleSize val="0"/>
        </c:dLbls>
        <c:axId val="306601151"/>
        <c:axId val="306596991"/>
      </c:radarChart>
      <c:catAx>
        <c:axId val="306601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endParaRPr lang="fr-FR"/>
          </a:p>
        </c:txPr>
        <c:crossAx val="306596991"/>
        <c:crosses val="autoZero"/>
        <c:auto val="1"/>
        <c:lblAlgn val="ctr"/>
        <c:lblOffset val="100"/>
        <c:noMultiLvlLbl val="0"/>
      </c:catAx>
      <c:valAx>
        <c:axId val="306596991"/>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endParaRPr lang="fr-FR"/>
          </a:p>
        </c:txPr>
        <c:crossAx val="3066011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r>
              <a:rPr lang="en-US">
                <a:latin typeface="Source Sans Pro Light" panose="020B0403030403020204" pitchFamily="34" charset="0"/>
                <a:ea typeface="Source Sans Pro Light" panose="020B0403030403020204" pitchFamily="34" charset="0"/>
              </a:rPr>
              <a:t>Diagramme analyse étape 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endParaRPr lang="fr-FR"/>
        </a:p>
      </c:txPr>
    </c:title>
    <c:autoTitleDeleted val="0"/>
    <c:plotArea>
      <c:layout/>
      <c:radarChart>
        <c:radarStyle val="filled"/>
        <c:varyColors val="0"/>
        <c:ser>
          <c:idx val="0"/>
          <c:order val="0"/>
          <c:tx>
            <c:strRef>
              <c:f>SITE!$B$49</c:f>
              <c:strCache>
                <c:ptCount val="1"/>
                <c:pt idx="0">
                  <c:v>ENJEU</c:v>
                </c:pt>
              </c:strCache>
            </c:strRef>
          </c:tx>
          <c:spPr>
            <a:solidFill>
              <a:schemeClr val="accent1">
                <a:lumMod val="20000"/>
                <a:lumOff val="80000"/>
              </a:schemeClr>
            </a:solidFill>
            <a:ln w="25400">
              <a:noFill/>
            </a:ln>
            <a:effectLst/>
          </c:spPr>
          <c:cat>
            <c:strRef>
              <c:f>SITE!$A$50:$A$54</c:f>
              <c:strCache>
                <c:ptCount val="5"/>
                <c:pt idx="0">
                  <c:v>Biodiversité et écosystèmes</c:v>
                </c:pt>
                <c:pt idx="1">
                  <c:v>Paysage et patrimoine</c:v>
                </c:pt>
                <c:pt idx="2">
                  <c:v>Santé environnementale </c:v>
                </c:pt>
                <c:pt idx="3">
                  <c:v>Empreinte Carbone</c:v>
                </c:pt>
                <c:pt idx="4">
                  <c:v>Economie circulaire</c:v>
                </c:pt>
              </c:strCache>
            </c:strRef>
          </c:cat>
          <c:val>
            <c:numRef>
              <c:f>SITE!$B$50:$B$54</c:f>
              <c:numCache>
                <c:formatCode>0.0</c:formatCode>
                <c:ptCount val="5"/>
                <c:pt idx="0">
                  <c:v>2.9</c:v>
                </c:pt>
                <c:pt idx="1">
                  <c:v>3.5</c:v>
                </c:pt>
                <c:pt idx="2">
                  <c:v>2.7</c:v>
                </c:pt>
                <c:pt idx="3">
                  <c:v>1</c:v>
                </c:pt>
                <c:pt idx="4">
                  <c:v>4</c:v>
                </c:pt>
              </c:numCache>
            </c:numRef>
          </c:val>
          <c:extLst>
            <c:ext xmlns:c16="http://schemas.microsoft.com/office/drawing/2014/chart" uri="{C3380CC4-5D6E-409C-BE32-E72D297353CC}">
              <c16:uniqueId val="{00000000-6E0F-4F1A-B042-77FA7DF1271E}"/>
            </c:ext>
          </c:extLst>
        </c:ser>
        <c:ser>
          <c:idx val="1"/>
          <c:order val="1"/>
          <c:tx>
            <c:strRef>
              <c:f>SITE!$C$49</c:f>
              <c:strCache>
                <c:ptCount val="1"/>
                <c:pt idx="0">
                  <c:v>IMPACT</c:v>
                </c:pt>
              </c:strCache>
            </c:strRef>
          </c:tx>
          <c:spPr>
            <a:noFill/>
            <a:ln w="19050">
              <a:solidFill>
                <a:schemeClr val="accent4">
                  <a:lumMod val="75000"/>
                </a:schemeClr>
              </a:solidFill>
            </a:ln>
            <a:effectLst/>
          </c:spPr>
          <c:cat>
            <c:strRef>
              <c:f>SITE!$A$50:$A$54</c:f>
              <c:strCache>
                <c:ptCount val="5"/>
                <c:pt idx="0">
                  <c:v>Biodiversité et écosystèmes</c:v>
                </c:pt>
                <c:pt idx="1">
                  <c:v>Paysage et patrimoine</c:v>
                </c:pt>
                <c:pt idx="2">
                  <c:v>Santé environnementale </c:v>
                </c:pt>
                <c:pt idx="3">
                  <c:v>Empreinte Carbone</c:v>
                </c:pt>
                <c:pt idx="4">
                  <c:v>Economie circulaire</c:v>
                </c:pt>
              </c:strCache>
            </c:strRef>
          </c:cat>
          <c:val>
            <c:numRef>
              <c:f>SITE!$C$50:$C$54</c:f>
              <c:numCache>
                <c:formatCode>0.0</c:formatCode>
                <c:ptCount val="5"/>
                <c:pt idx="0">
                  <c:v>2.5</c:v>
                </c:pt>
                <c:pt idx="1">
                  <c:v>3</c:v>
                </c:pt>
                <c:pt idx="2">
                  <c:v>2.4</c:v>
                </c:pt>
                <c:pt idx="3">
                  <c:v>1</c:v>
                </c:pt>
                <c:pt idx="4">
                  <c:v>3</c:v>
                </c:pt>
              </c:numCache>
            </c:numRef>
          </c:val>
          <c:extLst>
            <c:ext xmlns:c16="http://schemas.microsoft.com/office/drawing/2014/chart" uri="{C3380CC4-5D6E-409C-BE32-E72D297353CC}">
              <c16:uniqueId val="{00000001-6E0F-4F1A-B042-77FA7DF1271E}"/>
            </c:ext>
          </c:extLst>
        </c:ser>
        <c:dLbls>
          <c:showLegendKey val="0"/>
          <c:showVal val="0"/>
          <c:showCatName val="0"/>
          <c:showSerName val="0"/>
          <c:showPercent val="0"/>
          <c:showBubbleSize val="0"/>
        </c:dLbls>
        <c:axId val="306601151"/>
        <c:axId val="306596991"/>
      </c:radarChart>
      <c:catAx>
        <c:axId val="306601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endParaRPr lang="fr-FR"/>
          </a:p>
        </c:txPr>
        <c:crossAx val="306596991"/>
        <c:crosses val="autoZero"/>
        <c:auto val="1"/>
        <c:lblAlgn val="ctr"/>
        <c:lblOffset val="100"/>
        <c:noMultiLvlLbl val="0"/>
      </c:catAx>
      <c:valAx>
        <c:axId val="306596991"/>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endParaRPr lang="fr-FR"/>
          </a:p>
        </c:txPr>
        <c:crossAx val="3066011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r>
              <a:rPr lang="en-US">
                <a:latin typeface="Source Sans Pro Light" panose="020B0403030403020204" pitchFamily="34" charset="0"/>
                <a:ea typeface="Source Sans Pro Light" panose="020B0403030403020204" pitchFamily="34" charset="0"/>
              </a:rPr>
              <a:t>Diagramme analyse étape 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endParaRPr lang="fr-FR"/>
        </a:p>
      </c:txPr>
    </c:title>
    <c:autoTitleDeleted val="0"/>
    <c:plotArea>
      <c:layout/>
      <c:radarChart>
        <c:radarStyle val="filled"/>
        <c:varyColors val="0"/>
        <c:ser>
          <c:idx val="0"/>
          <c:order val="0"/>
          <c:tx>
            <c:strRef>
              <c:f>SITE!$B$58</c:f>
              <c:strCache>
                <c:ptCount val="1"/>
                <c:pt idx="0">
                  <c:v>ENJEU</c:v>
                </c:pt>
              </c:strCache>
            </c:strRef>
          </c:tx>
          <c:spPr>
            <a:solidFill>
              <a:schemeClr val="accent1">
                <a:lumMod val="20000"/>
                <a:lumOff val="80000"/>
              </a:schemeClr>
            </a:solidFill>
            <a:ln w="25400">
              <a:noFill/>
            </a:ln>
            <a:effectLst/>
          </c:spPr>
          <c:cat>
            <c:strRef>
              <c:f>SITE!$A$59:$A$63</c:f>
              <c:strCache>
                <c:ptCount val="5"/>
                <c:pt idx="0">
                  <c:v>Biodiversité et écosystèmes</c:v>
                </c:pt>
                <c:pt idx="1">
                  <c:v>Paysage et patrimoine</c:v>
                </c:pt>
                <c:pt idx="2">
                  <c:v>Santé environnementale </c:v>
                </c:pt>
                <c:pt idx="3">
                  <c:v>Empreinte Carbone</c:v>
                </c:pt>
                <c:pt idx="4">
                  <c:v>Economie circulaire</c:v>
                </c:pt>
              </c:strCache>
            </c:strRef>
          </c:cat>
          <c:val>
            <c:numRef>
              <c:f>SITE!$B$59:$B$63</c:f>
              <c:numCache>
                <c:formatCode>0.0</c:formatCode>
                <c:ptCount val="5"/>
                <c:pt idx="0">
                  <c:v>2.8</c:v>
                </c:pt>
                <c:pt idx="1">
                  <c:v>3.5</c:v>
                </c:pt>
                <c:pt idx="2">
                  <c:v>2.4444444444444446</c:v>
                </c:pt>
                <c:pt idx="3">
                  <c:v>1</c:v>
                </c:pt>
                <c:pt idx="4">
                  <c:v>3</c:v>
                </c:pt>
              </c:numCache>
            </c:numRef>
          </c:val>
          <c:extLst>
            <c:ext xmlns:c16="http://schemas.microsoft.com/office/drawing/2014/chart" uri="{C3380CC4-5D6E-409C-BE32-E72D297353CC}">
              <c16:uniqueId val="{00000000-6903-493F-B8E3-EE81BA21EABB}"/>
            </c:ext>
          </c:extLst>
        </c:ser>
        <c:ser>
          <c:idx val="1"/>
          <c:order val="1"/>
          <c:tx>
            <c:strRef>
              <c:f>SITE!$C$58</c:f>
              <c:strCache>
                <c:ptCount val="1"/>
                <c:pt idx="0">
                  <c:v>IMPACT</c:v>
                </c:pt>
              </c:strCache>
            </c:strRef>
          </c:tx>
          <c:spPr>
            <a:noFill/>
            <a:ln w="19050">
              <a:solidFill>
                <a:schemeClr val="accent4">
                  <a:lumMod val="75000"/>
                </a:schemeClr>
              </a:solidFill>
            </a:ln>
            <a:effectLst/>
          </c:spPr>
          <c:cat>
            <c:strRef>
              <c:f>SITE!$A$59:$A$63</c:f>
              <c:strCache>
                <c:ptCount val="5"/>
                <c:pt idx="0">
                  <c:v>Biodiversité et écosystèmes</c:v>
                </c:pt>
                <c:pt idx="1">
                  <c:v>Paysage et patrimoine</c:v>
                </c:pt>
                <c:pt idx="2">
                  <c:v>Santé environnementale </c:v>
                </c:pt>
                <c:pt idx="3">
                  <c:v>Empreinte Carbone</c:v>
                </c:pt>
                <c:pt idx="4">
                  <c:v>Economie circulaire</c:v>
                </c:pt>
              </c:strCache>
            </c:strRef>
          </c:cat>
          <c:val>
            <c:numRef>
              <c:f>SITE!$C$59:$C$63</c:f>
              <c:numCache>
                <c:formatCode>0.0</c:formatCode>
                <c:ptCount val="5"/>
                <c:pt idx="0">
                  <c:v>2.2999999999999998</c:v>
                </c:pt>
                <c:pt idx="1">
                  <c:v>3</c:v>
                </c:pt>
                <c:pt idx="2">
                  <c:v>2</c:v>
                </c:pt>
                <c:pt idx="3">
                  <c:v>1</c:v>
                </c:pt>
                <c:pt idx="4">
                  <c:v>2.5</c:v>
                </c:pt>
              </c:numCache>
            </c:numRef>
          </c:val>
          <c:extLst>
            <c:ext xmlns:c16="http://schemas.microsoft.com/office/drawing/2014/chart" uri="{C3380CC4-5D6E-409C-BE32-E72D297353CC}">
              <c16:uniqueId val="{00000001-6903-493F-B8E3-EE81BA21EABB}"/>
            </c:ext>
          </c:extLst>
        </c:ser>
        <c:dLbls>
          <c:showLegendKey val="0"/>
          <c:showVal val="0"/>
          <c:showCatName val="0"/>
          <c:showSerName val="0"/>
          <c:showPercent val="0"/>
          <c:showBubbleSize val="0"/>
        </c:dLbls>
        <c:axId val="306601151"/>
        <c:axId val="306596991"/>
      </c:radarChart>
      <c:catAx>
        <c:axId val="306601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endParaRPr lang="fr-FR"/>
          </a:p>
        </c:txPr>
        <c:crossAx val="306596991"/>
        <c:crosses val="autoZero"/>
        <c:auto val="1"/>
        <c:lblAlgn val="ctr"/>
        <c:lblOffset val="100"/>
        <c:noMultiLvlLbl val="0"/>
      </c:catAx>
      <c:valAx>
        <c:axId val="306596991"/>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endParaRPr lang="fr-FR"/>
          </a:p>
        </c:txPr>
        <c:crossAx val="3066011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Source Sans Pro Light" panose="020B0403030403020204" pitchFamily="34" charset="0"/>
              <a:ea typeface="Source Sans Pro Light" panose="020B0403030403020204" pitchFamily="34" charset="0"/>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12</xdr:col>
      <xdr:colOff>2159001</xdr:colOff>
      <xdr:row>37</xdr:row>
      <xdr:rowOff>9898</xdr:rowOff>
    </xdr:from>
    <xdr:to>
      <xdr:col>17</xdr:col>
      <xdr:colOff>855337</xdr:colOff>
      <xdr:row>67</xdr:row>
      <xdr:rowOff>85112</xdr:rowOff>
    </xdr:to>
    <xdr:graphicFrame macro="">
      <xdr:nvGraphicFramePr>
        <xdr:cNvPr id="2" name="Graphique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14620</xdr:colOff>
      <xdr:row>105</xdr:row>
      <xdr:rowOff>11847</xdr:rowOff>
    </xdr:from>
    <xdr:to>
      <xdr:col>7</xdr:col>
      <xdr:colOff>262170</xdr:colOff>
      <xdr:row>122</xdr:row>
      <xdr:rowOff>142630</xdr:rowOff>
    </xdr:to>
    <xdr:graphicFrame macro="">
      <xdr:nvGraphicFramePr>
        <xdr:cNvPr id="3" name="Graphique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7300</xdr:colOff>
      <xdr:row>29</xdr:row>
      <xdr:rowOff>9064</xdr:rowOff>
    </xdr:from>
    <xdr:to>
      <xdr:col>7</xdr:col>
      <xdr:colOff>221606</xdr:colOff>
      <xdr:row>46</xdr:row>
      <xdr:rowOff>136672</xdr:rowOff>
    </xdr:to>
    <xdr:graphicFrame macro="">
      <xdr:nvGraphicFramePr>
        <xdr:cNvPr id="4" name="Graphique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1308</xdr:colOff>
      <xdr:row>47</xdr:row>
      <xdr:rowOff>152399</xdr:rowOff>
    </xdr:from>
    <xdr:to>
      <xdr:col>7</xdr:col>
      <xdr:colOff>218789</xdr:colOff>
      <xdr:row>65</xdr:row>
      <xdr:rowOff>121630</xdr:rowOff>
    </xdr:to>
    <xdr:graphicFrame macro="">
      <xdr:nvGraphicFramePr>
        <xdr:cNvPr id="5" name="Graphique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9898</xdr:colOff>
      <xdr:row>67</xdr:row>
      <xdr:rowOff>16621</xdr:rowOff>
    </xdr:from>
    <xdr:to>
      <xdr:col>7</xdr:col>
      <xdr:colOff>242134</xdr:colOff>
      <xdr:row>84</xdr:row>
      <xdr:rowOff>142735</xdr:rowOff>
    </xdr:to>
    <xdr:graphicFrame macro="">
      <xdr:nvGraphicFramePr>
        <xdr:cNvPr id="6" name="Graphique 5">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0</xdr:colOff>
      <xdr:row>86</xdr:row>
      <xdr:rowOff>374</xdr:rowOff>
    </xdr:from>
    <xdr:to>
      <xdr:col>7</xdr:col>
      <xdr:colOff>225886</xdr:colOff>
      <xdr:row>103</xdr:row>
      <xdr:rowOff>132838</xdr:rowOff>
    </xdr:to>
    <xdr:graphicFrame macro="">
      <xdr:nvGraphicFramePr>
        <xdr:cNvPr id="7" name="Graphique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C8"/>
  <sheetViews>
    <sheetView tabSelected="1" workbookViewId="0"/>
  </sheetViews>
  <sheetFormatPr baseColWidth="10" defaultColWidth="11.453125" defaultRowHeight="14" x14ac:dyDescent="0.3"/>
  <cols>
    <col min="1" max="1" width="11.453125" style="66"/>
    <col min="2" max="2" width="46.453125" style="66" customWidth="1"/>
    <col min="3" max="3" width="51.26953125" style="66" customWidth="1"/>
    <col min="4" max="16384" width="11.453125" style="66"/>
  </cols>
  <sheetData>
    <row r="1" spans="1:3" x14ac:dyDescent="0.3">
      <c r="A1" s="66" t="s">
        <v>0</v>
      </c>
    </row>
    <row r="2" spans="1:3" x14ac:dyDescent="0.3">
      <c r="A2" s="1" t="s">
        <v>1</v>
      </c>
      <c r="B2" s="1" t="s">
        <v>2</v>
      </c>
      <c r="C2" s="1" t="s">
        <v>3</v>
      </c>
    </row>
    <row r="3" spans="1:3" ht="27" x14ac:dyDescent="0.3">
      <c r="A3" s="2">
        <v>-1</v>
      </c>
      <c r="B3" s="3"/>
      <c r="C3" s="3" t="s">
        <v>4</v>
      </c>
    </row>
    <row r="4" spans="1:3" x14ac:dyDescent="0.3">
      <c r="A4" s="2">
        <v>1</v>
      </c>
      <c r="B4" s="3" t="s">
        <v>5</v>
      </c>
      <c r="C4" s="3" t="s">
        <v>6</v>
      </c>
    </row>
    <row r="5" spans="1:3" ht="27" x14ac:dyDescent="0.3">
      <c r="A5" s="2">
        <v>2</v>
      </c>
      <c r="B5" s="4" t="s">
        <v>7</v>
      </c>
      <c r="C5" s="4" t="s">
        <v>8</v>
      </c>
    </row>
    <row r="6" spans="1:3" ht="27" x14ac:dyDescent="0.3">
      <c r="A6" s="2">
        <v>3</v>
      </c>
      <c r="B6" s="5" t="s">
        <v>9</v>
      </c>
      <c r="C6" s="5" t="s">
        <v>10</v>
      </c>
    </row>
    <row r="7" spans="1:3" ht="27" x14ac:dyDescent="0.3">
      <c r="A7" s="2">
        <v>4</v>
      </c>
      <c r="B7" s="6" t="s">
        <v>11</v>
      </c>
      <c r="C7" s="6" t="s">
        <v>12</v>
      </c>
    </row>
    <row r="8" spans="1:3" ht="27" x14ac:dyDescent="0.3">
      <c r="A8" s="2">
        <v>5</v>
      </c>
      <c r="B8" s="7" t="s">
        <v>13</v>
      </c>
      <c r="C8" s="7" t="s">
        <v>14</v>
      </c>
    </row>
  </sheetData>
  <pageMargins left="0.7" right="0.7" top="0.75" bottom="0.75" header="0.3" footer="0.3"/>
  <headerFooter>
    <oddFooter>&amp;L_x000D_&amp;1#&amp;"Arial Black"&amp;7&amp;K006AFF C1-INTERNAL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sheetPr>
  <dimension ref="A1:C28"/>
  <sheetViews>
    <sheetView workbookViewId="0"/>
  </sheetViews>
  <sheetFormatPr baseColWidth="10" defaultColWidth="11.453125" defaultRowHeight="14" x14ac:dyDescent="0.3"/>
  <cols>
    <col min="1" max="1" width="24.81640625" style="66" customWidth="1"/>
    <col min="2" max="2" width="54.1796875" style="66" customWidth="1"/>
    <col min="3" max="3" width="38" style="66" customWidth="1"/>
    <col min="4" max="16384" width="11.453125" style="66"/>
  </cols>
  <sheetData>
    <row r="1" spans="1:3" ht="14.5" thickBot="1" x14ac:dyDescent="0.35">
      <c r="A1" s="66" t="s">
        <v>15</v>
      </c>
    </row>
    <row r="2" spans="1:3" ht="14.5" thickBot="1" x14ac:dyDescent="0.35">
      <c r="A2" s="67" t="s">
        <v>16</v>
      </c>
      <c r="B2" s="68" t="s">
        <v>17</v>
      </c>
      <c r="C2" s="68" t="s">
        <v>18</v>
      </c>
    </row>
    <row r="3" spans="1:3" x14ac:dyDescent="0.3">
      <c r="A3" s="78" t="s">
        <v>19</v>
      </c>
      <c r="B3" s="69" t="s">
        <v>20</v>
      </c>
      <c r="C3" s="75" t="s">
        <v>21</v>
      </c>
    </row>
    <row r="4" spans="1:3" x14ac:dyDescent="0.3">
      <c r="A4" s="79"/>
      <c r="B4" s="69" t="s">
        <v>22</v>
      </c>
      <c r="C4" s="76"/>
    </row>
    <row r="5" spans="1:3" x14ac:dyDescent="0.3">
      <c r="A5" s="79"/>
      <c r="B5" s="69" t="s">
        <v>23</v>
      </c>
      <c r="C5" s="76"/>
    </row>
    <row r="6" spans="1:3" ht="14.5" thickBot="1" x14ac:dyDescent="0.35">
      <c r="A6" s="80"/>
      <c r="B6" s="70" t="s">
        <v>24</v>
      </c>
      <c r="C6" s="77"/>
    </row>
    <row r="7" spans="1:3" ht="25" x14ac:dyDescent="0.3">
      <c r="A7" s="78" t="s">
        <v>25</v>
      </c>
      <c r="B7" s="69" t="s">
        <v>26</v>
      </c>
      <c r="C7" s="75" t="s">
        <v>27</v>
      </c>
    </row>
    <row r="8" spans="1:3" x14ac:dyDescent="0.3">
      <c r="A8" s="79"/>
      <c r="B8" s="69" t="s">
        <v>28</v>
      </c>
      <c r="C8" s="76"/>
    </row>
    <row r="9" spans="1:3" ht="25" x14ac:dyDescent="0.3">
      <c r="A9" s="79"/>
      <c r="B9" s="69" t="s">
        <v>29</v>
      </c>
      <c r="C9" s="76"/>
    </row>
    <row r="10" spans="1:3" x14ac:dyDescent="0.3">
      <c r="A10" s="79"/>
      <c r="B10" s="69" t="s">
        <v>30</v>
      </c>
      <c r="C10" s="76"/>
    </row>
    <row r="11" spans="1:3" x14ac:dyDescent="0.3">
      <c r="A11" s="79"/>
      <c r="B11" s="69" t="s">
        <v>31</v>
      </c>
      <c r="C11" s="76"/>
    </row>
    <row r="12" spans="1:3" x14ac:dyDescent="0.3">
      <c r="A12" s="79"/>
      <c r="B12" s="69" t="s">
        <v>32</v>
      </c>
      <c r="C12" s="76"/>
    </row>
    <row r="13" spans="1:3" ht="14.5" thickBot="1" x14ac:dyDescent="0.35">
      <c r="A13" s="80"/>
      <c r="B13" s="70" t="s">
        <v>33</v>
      </c>
      <c r="C13" s="77"/>
    </row>
    <row r="14" spans="1:3" x14ac:dyDescent="0.3">
      <c r="A14" s="78" t="s">
        <v>34</v>
      </c>
      <c r="B14" s="69" t="s">
        <v>35</v>
      </c>
      <c r="C14" s="75" t="s">
        <v>36</v>
      </c>
    </row>
    <row r="15" spans="1:3" x14ac:dyDescent="0.3">
      <c r="A15" s="79"/>
      <c r="B15" s="69" t="s">
        <v>37</v>
      </c>
      <c r="C15" s="76"/>
    </row>
    <row r="16" spans="1:3" x14ac:dyDescent="0.3">
      <c r="A16" s="79"/>
      <c r="B16" s="69" t="s">
        <v>38</v>
      </c>
      <c r="C16" s="76"/>
    </row>
    <row r="17" spans="1:3" x14ac:dyDescent="0.3">
      <c r="A17" s="79"/>
      <c r="B17" s="69" t="s">
        <v>39</v>
      </c>
      <c r="C17" s="76"/>
    </row>
    <row r="18" spans="1:3" x14ac:dyDescent="0.3">
      <c r="A18" s="79"/>
      <c r="B18" s="69" t="s">
        <v>40</v>
      </c>
      <c r="C18" s="76"/>
    </row>
    <row r="19" spans="1:3" x14ac:dyDescent="0.3">
      <c r="A19" s="79"/>
      <c r="B19" s="69" t="s">
        <v>41</v>
      </c>
      <c r="C19" s="76"/>
    </row>
    <row r="20" spans="1:3" ht="14.5" thickBot="1" x14ac:dyDescent="0.35">
      <c r="A20" s="80"/>
      <c r="B20" s="70" t="s">
        <v>42</v>
      </c>
      <c r="C20" s="77"/>
    </row>
    <row r="21" spans="1:3" ht="25" x14ac:dyDescent="0.3">
      <c r="A21" s="72" t="s">
        <v>43</v>
      </c>
      <c r="B21" s="69" t="s">
        <v>44</v>
      </c>
      <c r="C21" s="75" t="s">
        <v>45</v>
      </c>
    </row>
    <row r="22" spans="1:3" x14ac:dyDescent="0.3">
      <c r="A22" s="73"/>
      <c r="B22" s="69" t="s">
        <v>46</v>
      </c>
      <c r="C22" s="76"/>
    </row>
    <row r="23" spans="1:3" x14ac:dyDescent="0.3">
      <c r="A23" s="73"/>
      <c r="B23" s="69" t="s">
        <v>47</v>
      </c>
      <c r="C23" s="76"/>
    </row>
    <row r="24" spans="1:3" x14ac:dyDescent="0.3">
      <c r="A24" s="73"/>
      <c r="B24" s="69" t="s">
        <v>48</v>
      </c>
      <c r="C24" s="76"/>
    </row>
    <row r="25" spans="1:3" x14ac:dyDescent="0.3">
      <c r="A25" s="73"/>
      <c r="B25" s="69" t="s">
        <v>49</v>
      </c>
      <c r="C25" s="76"/>
    </row>
    <row r="26" spans="1:3" x14ac:dyDescent="0.3">
      <c r="A26" s="73"/>
      <c r="B26" s="69" t="s">
        <v>50</v>
      </c>
      <c r="C26" s="76"/>
    </row>
    <row r="27" spans="1:3" ht="25.5" thickBot="1" x14ac:dyDescent="0.35">
      <c r="A27" s="74"/>
      <c r="B27" s="70" t="s">
        <v>51</v>
      </c>
      <c r="C27" s="77"/>
    </row>
    <row r="28" spans="1:3" ht="25.5" thickBot="1" x14ac:dyDescent="0.35">
      <c r="A28" s="71" t="s">
        <v>52</v>
      </c>
      <c r="B28" s="70" t="s">
        <v>53</v>
      </c>
      <c r="C28" s="70" t="s">
        <v>54</v>
      </c>
    </row>
  </sheetData>
  <mergeCells count="8">
    <mergeCell ref="A21:A27"/>
    <mergeCell ref="C21:C27"/>
    <mergeCell ref="A3:A6"/>
    <mergeCell ref="C3:C6"/>
    <mergeCell ref="A7:A13"/>
    <mergeCell ref="C7:C13"/>
    <mergeCell ref="A14:A20"/>
    <mergeCell ref="C14:C20"/>
  </mergeCells>
  <pageMargins left="0.7" right="0.7" top="0.75" bottom="0.75" header="0.3" footer="0.3"/>
  <pageSetup paperSize="9" orientation="portrait" r:id="rId1"/>
  <headerFooter>
    <oddFooter>&amp;L_x000D_&amp;1#&amp;"Arial Black"&amp;7&amp;K006AFF C1-INTERNAL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pageSetUpPr fitToPage="1"/>
  </sheetPr>
  <dimension ref="A1:H321"/>
  <sheetViews>
    <sheetView zoomScale="80" zoomScaleNormal="80" workbookViewId="0"/>
  </sheetViews>
  <sheetFormatPr baseColWidth="10" defaultColWidth="10.81640625" defaultRowHeight="12.5" x14ac:dyDescent="0.25"/>
  <cols>
    <col min="1" max="1" width="15.81640625" style="53" customWidth="1"/>
    <col min="2" max="2" width="28.453125" style="53" customWidth="1"/>
    <col min="3" max="3" width="29.81640625" style="53" customWidth="1"/>
    <col min="4" max="4" width="64" style="53" customWidth="1"/>
    <col min="5" max="5" width="42.453125" style="53" customWidth="1"/>
    <col min="6" max="7" width="62.54296875" style="53" customWidth="1"/>
    <col min="8" max="8" width="12.54296875" style="9" customWidth="1"/>
    <col min="9" max="16384" width="10.81640625" style="53"/>
  </cols>
  <sheetData>
    <row r="1" spans="1:8" s="52" customFormat="1" ht="15.5" x14ac:dyDescent="0.25">
      <c r="A1" s="64" t="s">
        <v>173</v>
      </c>
      <c r="B1" s="65" t="s">
        <v>174</v>
      </c>
      <c r="C1" s="65" t="s">
        <v>175</v>
      </c>
      <c r="D1" s="65" t="s">
        <v>220</v>
      </c>
      <c r="E1" s="65" t="s">
        <v>221</v>
      </c>
      <c r="F1" s="65" t="s">
        <v>55</v>
      </c>
      <c r="G1" s="65" t="s">
        <v>56</v>
      </c>
      <c r="H1" s="51"/>
    </row>
    <row r="2" spans="1:8" ht="64" x14ac:dyDescent="0.25">
      <c r="A2" s="86" t="s">
        <v>34</v>
      </c>
      <c r="B2" s="90" t="s">
        <v>57</v>
      </c>
      <c r="C2" s="20" t="s">
        <v>58</v>
      </c>
      <c r="D2" s="49" t="s">
        <v>59</v>
      </c>
      <c r="E2" s="48" t="s">
        <v>60</v>
      </c>
      <c r="F2" s="23" t="s">
        <v>200</v>
      </c>
      <c r="G2" s="23" t="s">
        <v>201</v>
      </c>
    </row>
    <row r="3" spans="1:8" ht="76" x14ac:dyDescent="0.25">
      <c r="A3" s="89"/>
      <c r="B3" s="91"/>
      <c r="C3" s="20" t="s">
        <v>61</v>
      </c>
      <c r="D3" s="49" t="s">
        <v>62</v>
      </c>
      <c r="E3" s="49" t="s">
        <v>63</v>
      </c>
      <c r="F3" s="23" t="s">
        <v>202</v>
      </c>
      <c r="G3" s="23" t="s">
        <v>203</v>
      </c>
    </row>
    <row r="4" spans="1:8" ht="64" x14ac:dyDescent="0.25">
      <c r="A4" s="89"/>
      <c r="B4" s="91"/>
      <c r="C4" s="20" t="s">
        <v>64</v>
      </c>
      <c r="D4" s="49" t="s">
        <v>65</v>
      </c>
      <c r="E4" s="49" t="s">
        <v>66</v>
      </c>
      <c r="F4" s="50" t="s">
        <v>204</v>
      </c>
      <c r="G4" s="23" t="s">
        <v>205</v>
      </c>
    </row>
    <row r="5" spans="1:8" ht="64.5" x14ac:dyDescent="0.25">
      <c r="A5" s="89"/>
      <c r="B5" s="91"/>
      <c r="C5" s="20" t="s">
        <v>67</v>
      </c>
      <c r="D5" s="49" t="s">
        <v>68</v>
      </c>
      <c r="E5" s="48" t="s">
        <v>69</v>
      </c>
      <c r="F5" s="23" t="s">
        <v>206</v>
      </c>
      <c r="G5" s="23" t="s">
        <v>207</v>
      </c>
    </row>
    <row r="6" spans="1:8" ht="63.5" x14ac:dyDescent="0.25">
      <c r="A6" s="89"/>
      <c r="B6" s="91"/>
      <c r="C6" s="20" t="s">
        <v>70</v>
      </c>
      <c r="D6" s="49" t="s">
        <v>71</v>
      </c>
      <c r="E6" s="49" t="s">
        <v>72</v>
      </c>
      <c r="F6" s="23" t="s">
        <v>208</v>
      </c>
      <c r="G6" s="23" t="s">
        <v>209</v>
      </c>
    </row>
    <row r="7" spans="1:8" ht="93" customHeight="1" x14ac:dyDescent="0.25">
      <c r="A7" s="89"/>
      <c r="B7" s="92"/>
      <c r="C7" s="20" t="s">
        <v>73</v>
      </c>
      <c r="D7" s="49" t="s">
        <v>74</v>
      </c>
      <c r="E7" s="49" t="s">
        <v>75</v>
      </c>
      <c r="F7" s="50" t="s">
        <v>210</v>
      </c>
      <c r="G7" s="23" t="s">
        <v>211</v>
      </c>
    </row>
    <row r="8" spans="1:8" ht="20.149999999999999" customHeight="1" x14ac:dyDescent="0.25">
      <c r="A8" s="89"/>
      <c r="B8" s="90" t="s">
        <v>76</v>
      </c>
      <c r="C8" s="20" t="s">
        <v>77</v>
      </c>
      <c r="D8" s="90" t="s">
        <v>78</v>
      </c>
      <c r="E8" s="81" t="s">
        <v>79</v>
      </c>
      <c r="F8" s="83" t="s">
        <v>212</v>
      </c>
      <c r="G8" s="83" t="s">
        <v>213</v>
      </c>
    </row>
    <row r="9" spans="1:8" ht="20.149999999999999" customHeight="1" x14ac:dyDescent="0.25">
      <c r="A9" s="89"/>
      <c r="B9" s="91"/>
      <c r="C9" s="20" t="s">
        <v>80</v>
      </c>
      <c r="D9" s="91"/>
      <c r="E9" s="93"/>
      <c r="F9" s="84"/>
      <c r="G9" s="84"/>
    </row>
    <row r="10" spans="1:8" ht="20.149999999999999" customHeight="1" x14ac:dyDescent="0.25">
      <c r="A10" s="89"/>
      <c r="B10" s="91"/>
      <c r="C10" s="20" t="s">
        <v>81</v>
      </c>
      <c r="D10" s="92"/>
      <c r="E10" s="82"/>
      <c r="F10" s="85"/>
      <c r="G10" s="85"/>
    </row>
    <row r="11" spans="1:8" ht="63.5" x14ac:dyDescent="0.25">
      <c r="A11" s="87"/>
      <c r="B11" s="92"/>
      <c r="C11" s="20" t="s">
        <v>82</v>
      </c>
      <c r="D11" s="24" t="s">
        <v>83</v>
      </c>
      <c r="E11" s="49" t="s">
        <v>84</v>
      </c>
      <c r="F11" s="50" t="s">
        <v>85</v>
      </c>
      <c r="G11" s="23" t="s">
        <v>214</v>
      </c>
      <c r="H11" s="54"/>
    </row>
    <row r="12" spans="1:8" ht="63.5" x14ac:dyDescent="0.25">
      <c r="A12" s="86" t="s">
        <v>19</v>
      </c>
      <c r="B12" s="49" t="s">
        <v>86</v>
      </c>
      <c r="C12" s="20" t="s">
        <v>87</v>
      </c>
      <c r="D12" s="49" t="s">
        <v>88</v>
      </c>
      <c r="E12" s="49" t="s">
        <v>89</v>
      </c>
      <c r="F12" s="50" t="s">
        <v>215</v>
      </c>
      <c r="G12" s="23" t="s">
        <v>216</v>
      </c>
    </row>
    <row r="13" spans="1:8" ht="63.5" x14ac:dyDescent="0.25">
      <c r="A13" s="87"/>
      <c r="B13" s="49" t="s">
        <v>90</v>
      </c>
      <c r="C13" s="20" t="s">
        <v>91</v>
      </c>
      <c r="D13" s="49" t="s">
        <v>92</v>
      </c>
      <c r="E13" s="49" t="s">
        <v>93</v>
      </c>
      <c r="F13" s="50" t="s">
        <v>217</v>
      </c>
      <c r="G13" s="23" t="s">
        <v>218</v>
      </c>
    </row>
    <row r="14" spans="1:8" ht="37.5" x14ac:dyDescent="0.25">
      <c r="A14" s="88" t="s">
        <v>94</v>
      </c>
      <c r="B14" s="81" t="s">
        <v>95</v>
      </c>
      <c r="C14" s="20" t="s">
        <v>96</v>
      </c>
      <c r="D14" s="49" t="s">
        <v>97</v>
      </c>
      <c r="E14" s="49" t="s">
        <v>98</v>
      </c>
      <c r="F14" s="50" t="s">
        <v>99</v>
      </c>
      <c r="G14" s="23" t="s">
        <v>100</v>
      </c>
      <c r="H14" s="55"/>
    </row>
    <row r="15" spans="1:8" ht="37.5" x14ac:dyDescent="0.25">
      <c r="A15" s="88"/>
      <c r="B15" s="82"/>
      <c r="C15" s="20" t="s">
        <v>101</v>
      </c>
      <c r="D15" s="49" t="s">
        <v>102</v>
      </c>
      <c r="E15" s="49" t="s">
        <v>103</v>
      </c>
      <c r="F15" s="56" t="s">
        <v>104</v>
      </c>
      <c r="G15" s="57" t="s">
        <v>105</v>
      </c>
      <c r="H15" s="55"/>
    </row>
    <row r="16" spans="1:8" ht="51.65" customHeight="1" x14ac:dyDescent="0.25">
      <c r="A16" s="88"/>
      <c r="B16" s="83" t="s">
        <v>106</v>
      </c>
      <c r="C16" s="29" t="s">
        <v>107</v>
      </c>
      <c r="D16" s="50" t="s">
        <v>108</v>
      </c>
      <c r="E16" s="50" t="s">
        <v>109</v>
      </c>
      <c r="F16" s="56" t="s">
        <v>110</v>
      </c>
      <c r="G16" s="57" t="s">
        <v>111</v>
      </c>
      <c r="H16" s="54"/>
    </row>
    <row r="17" spans="1:8" ht="50" x14ac:dyDescent="0.25">
      <c r="A17" s="88"/>
      <c r="B17" s="84"/>
      <c r="C17" s="58" t="s">
        <v>112</v>
      </c>
      <c r="D17" s="23" t="s">
        <v>113</v>
      </c>
      <c r="E17" s="50" t="s">
        <v>114</v>
      </c>
      <c r="F17" s="56" t="s">
        <v>115</v>
      </c>
      <c r="G17" s="59" t="s">
        <v>116</v>
      </c>
      <c r="H17" s="54"/>
    </row>
    <row r="18" spans="1:8" ht="37.5" x14ac:dyDescent="0.25">
      <c r="A18" s="88"/>
      <c r="B18" s="85"/>
      <c r="C18" s="58" t="s">
        <v>117</v>
      </c>
      <c r="D18" s="50" t="s">
        <v>118</v>
      </c>
      <c r="E18" s="50" t="s">
        <v>119</v>
      </c>
      <c r="F18" s="50" t="s">
        <v>120</v>
      </c>
      <c r="G18" s="23" t="s">
        <v>105</v>
      </c>
      <c r="H18" s="54"/>
    </row>
    <row r="19" spans="1:8" ht="90" customHeight="1" x14ac:dyDescent="0.25">
      <c r="A19" s="88"/>
      <c r="B19" s="83" t="s">
        <v>121</v>
      </c>
      <c r="C19" s="29" t="s">
        <v>122</v>
      </c>
      <c r="D19" s="50" t="s">
        <v>123</v>
      </c>
      <c r="E19" s="50" t="s">
        <v>124</v>
      </c>
      <c r="F19" s="50" t="s">
        <v>125</v>
      </c>
      <c r="G19" s="59" t="s">
        <v>126</v>
      </c>
      <c r="H19" s="54"/>
    </row>
    <row r="20" spans="1:8" ht="62.5" x14ac:dyDescent="0.25">
      <c r="A20" s="88"/>
      <c r="B20" s="85"/>
      <c r="C20" s="29" t="s">
        <v>127</v>
      </c>
      <c r="D20" s="50" t="s">
        <v>128</v>
      </c>
      <c r="E20" s="50"/>
      <c r="F20" s="50" t="s">
        <v>129</v>
      </c>
      <c r="G20" s="59" t="s">
        <v>130</v>
      </c>
      <c r="H20" s="54"/>
    </row>
    <row r="21" spans="1:8" s="60" customFormat="1" ht="62.15" customHeight="1" x14ac:dyDescent="0.35">
      <c r="A21" s="88"/>
      <c r="B21" s="83" t="s">
        <v>131</v>
      </c>
      <c r="C21" s="30" t="s">
        <v>132</v>
      </c>
      <c r="D21" s="50" t="s">
        <v>133</v>
      </c>
      <c r="E21" s="50" t="s">
        <v>134</v>
      </c>
      <c r="F21" s="50" t="s">
        <v>135</v>
      </c>
      <c r="G21" s="23" t="s">
        <v>219</v>
      </c>
      <c r="H21" s="27"/>
    </row>
    <row r="22" spans="1:8" ht="62.5" x14ac:dyDescent="0.25">
      <c r="A22" s="88"/>
      <c r="B22" s="85"/>
      <c r="C22" s="29" t="s">
        <v>136</v>
      </c>
      <c r="D22" s="50" t="s">
        <v>137</v>
      </c>
      <c r="E22" s="50" t="s">
        <v>138</v>
      </c>
      <c r="F22" s="50" t="s">
        <v>139</v>
      </c>
      <c r="G22" s="23" t="s">
        <v>140</v>
      </c>
    </row>
    <row r="23" spans="1:8" ht="62.5" x14ac:dyDescent="0.25">
      <c r="A23" s="47" t="s">
        <v>194</v>
      </c>
      <c r="B23" s="31" t="s">
        <v>141</v>
      </c>
      <c r="C23" s="48" t="s">
        <v>142</v>
      </c>
      <c r="D23" s="49" t="s">
        <v>143</v>
      </c>
      <c r="E23" s="49" t="s">
        <v>144</v>
      </c>
      <c r="F23" s="50" t="s">
        <v>145</v>
      </c>
      <c r="G23" s="50" t="s">
        <v>146</v>
      </c>
      <c r="H23" s="54"/>
    </row>
    <row r="24" spans="1:8" ht="200" x14ac:dyDescent="0.25">
      <c r="A24" s="86" t="s">
        <v>185</v>
      </c>
      <c r="B24" s="81" t="s">
        <v>147</v>
      </c>
      <c r="C24" s="33" t="s">
        <v>148</v>
      </c>
      <c r="D24" s="36" t="s">
        <v>149</v>
      </c>
      <c r="E24" s="36" t="s">
        <v>150</v>
      </c>
      <c r="F24" s="61" t="s">
        <v>151</v>
      </c>
      <c r="G24" s="50" t="s">
        <v>152</v>
      </c>
    </row>
    <row r="25" spans="1:8" ht="195" x14ac:dyDescent="0.3">
      <c r="A25" s="87"/>
      <c r="B25" s="82"/>
      <c r="C25" s="33" t="s">
        <v>153</v>
      </c>
      <c r="D25" s="36" t="s">
        <v>154</v>
      </c>
      <c r="E25" s="36" t="s">
        <v>155</v>
      </c>
      <c r="F25" s="23" t="s">
        <v>156</v>
      </c>
      <c r="G25" s="50" t="s">
        <v>157</v>
      </c>
      <c r="H25" s="54"/>
    </row>
    <row r="27" spans="1:8" ht="13" x14ac:dyDescent="0.3">
      <c r="C27" s="52"/>
      <c r="D27" s="52"/>
    </row>
    <row r="28" spans="1:8" ht="13" x14ac:dyDescent="0.3">
      <c r="C28" s="52"/>
      <c r="D28" s="52"/>
    </row>
    <row r="29" spans="1:8" ht="13" x14ac:dyDescent="0.3">
      <c r="C29" s="52"/>
      <c r="D29" s="52"/>
    </row>
    <row r="30" spans="1:8" ht="13" x14ac:dyDescent="0.3">
      <c r="D30" s="52"/>
      <c r="E30" s="62" t="s">
        <v>158</v>
      </c>
      <c r="F30" s="62" t="s">
        <v>159</v>
      </c>
      <c r="G30" s="62" t="s">
        <v>160</v>
      </c>
    </row>
    <row r="31" spans="1:8" ht="14" x14ac:dyDescent="0.3">
      <c r="D31" s="52"/>
      <c r="E31" s="63">
        <v>1</v>
      </c>
      <c r="F31" s="3" t="s">
        <v>161</v>
      </c>
      <c r="G31" s="3" t="s">
        <v>162</v>
      </c>
    </row>
    <row r="32" spans="1:8" ht="14" x14ac:dyDescent="0.3">
      <c r="D32" s="52"/>
      <c r="E32" s="4">
        <v>2</v>
      </c>
      <c r="F32" s="4" t="s">
        <v>163</v>
      </c>
      <c r="G32" s="4" t="s">
        <v>164</v>
      </c>
    </row>
    <row r="33" spans="3:7" ht="14" x14ac:dyDescent="0.3">
      <c r="E33" s="5">
        <v>3</v>
      </c>
      <c r="F33" s="5" t="s">
        <v>165</v>
      </c>
      <c r="G33" s="5" t="s">
        <v>166</v>
      </c>
    </row>
    <row r="34" spans="3:7" ht="14" x14ac:dyDescent="0.3">
      <c r="E34" s="6">
        <v>4</v>
      </c>
      <c r="F34" s="6" t="s">
        <v>167</v>
      </c>
      <c r="G34" s="6" t="s">
        <v>168</v>
      </c>
    </row>
    <row r="35" spans="3:7" ht="14" x14ac:dyDescent="0.3">
      <c r="E35" s="7">
        <v>5</v>
      </c>
      <c r="F35" s="7" t="s">
        <v>169</v>
      </c>
      <c r="G35" s="7" t="s">
        <v>170</v>
      </c>
    </row>
    <row r="42" spans="3:7" s="9" customFormat="1" ht="13" x14ac:dyDescent="0.3">
      <c r="C42" s="53"/>
      <c r="D42" s="53"/>
      <c r="E42" s="53"/>
      <c r="F42" s="53"/>
      <c r="G42" s="53"/>
    </row>
    <row r="43" spans="3:7" s="9" customFormat="1" ht="13" x14ac:dyDescent="0.3">
      <c r="C43" s="53"/>
      <c r="D43" s="53"/>
      <c r="E43" s="53"/>
      <c r="F43" s="53"/>
      <c r="G43" s="53"/>
    </row>
    <row r="44" spans="3:7" s="9" customFormat="1" ht="13" x14ac:dyDescent="0.3">
      <c r="C44" s="53"/>
      <c r="D44" s="53"/>
      <c r="E44" s="53"/>
      <c r="F44" s="53"/>
      <c r="G44" s="53"/>
    </row>
    <row r="45" spans="3:7" s="9" customFormat="1" ht="13" x14ac:dyDescent="0.3">
      <c r="C45" s="53"/>
      <c r="D45" s="53"/>
      <c r="E45" s="53"/>
      <c r="F45" s="53"/>
      <c r="G45" s="53"/>
    </row>
    <row r="46" spans="3:7" s="9" customFormat="1" ht="13" x14ac:dyDescent="0.3">
      <c r="C46" s="53"/>
      <c r="D46" s="53"/>
      <c r="E46" s="53"/>
      <c r="F46" s="53"/>
      <c r="G46" s="53"/>
    </row>
    <row r="47" spans="3:7" s="9" customFormat="1" ht="13" x14ac:dyDescent="0.3">
      <c r="C47" s="53"/>
      <c r="D47" s="53"/>
      <c r="E47" s="53"/>
      <c r="F47" s="53"/>
      <c r="G47" s="53"/>
    </row>
    <row r="48" spans="3:7" s="9" customFormat="1" ht="13" x14ac:dyDescent="0.3">
      <c r="C48" s="53"/>
      <c r="D48" s="53"/>
      <c r="E48" s="53"/>
      <c r="F48" s="53"/>
      <c r="G48" s="53"/>
    </row>
    <row r="49" spans="3:7" s="9" customFormat="1" ht="13" x14ac:dyDescent="0.3">
      <c r="C49" s="53"/>
      <c r="D49" s="53"/>
      <c r="E49" s="53"/>
      <c r="F49" s="53"/>
      <c r="G49" s="53"/>
    </row>
    <row r="50" spans="3:7" s="9" customFormat="1" ht="13" x14ac:dyDescent="0.3">
      <c r="C50" s="53"/>
      <c r="D50" s="53"/>
      <c r="E50" s="53"/>
      <c r="F50" s="53"/>
      <c r="G50" s="53"/>
    </row>
    <row r="51" spans="3:7" s="9" customFormat="1" ht="13" x14ac:dyDescent="0.3">
      <c r="C51" s="53"/>
      <c r="D51" s="53"/>
      <c r="E51" s="53"/>
      <c r="F51" s="53"/>
      <c r="G51" s="53"/>
    </row>
    <row r="52" spans="3:7" s="9" customFormat="1" ht="13" x14ac:dyDescent="0.3">
      <c r="C52" s="53"/>
      <c r="D52" s="53"/>
      <c r="E52" s="53"/>
      <c r="F52" s="53"/>
      <c r="G52" s="53"/>
    </row>
    <row r="53" spans="3:7" s="9" customFormat="1" ht="13" x14ac:dyDescent="0.3">
      <c r="C53" s="53"/>
      <c r="D53" s="53"/>
      <c r="E53" s="53"/>
      <c r="F53" s="53"/>
      <c r="G53" s="53"/>
    </row>
    <row r="54" spans="3:7" s="9" customFormat="1" ht="13" x14ac:dyDescent="0.3">
      <c r="C54" s="53"/>
      <c r="D54" s="53"/>
      <c r="E54" s="53"/>
      <c r="F54" s="53"/>
      <c r="G54" s="53"/>
    </row>
    <row r="55" spans="3:7" s="9" customFormat="1" ht="13" x14ac:dyDescent="0.3">
      <c r="C55" s="53"/>
      <c r="D55" s="53"/>
      <c r="E55" s="53"/>
      <c r="F55" s="53"/>
      <c r="G55" s="53"/>
    </row>
    <row r="56" spans="3:7" s="9" customFormat="1" ht="13" x14ac:dyDescent="0.3">
      <c r="C56" s="53"/>
      <c r="D56" s="53"/>
      <c r="E56" s="53"/>
      <c r="F56" s="53"/>
      <c r="G56" s="53"/>
    </row>
    <row r="57" spans="3:7" s="9" customFormat="1" ht="13" x14ac:dyDescent="0.3">
      <c r="C57" s="53"/>
      <c r="D57" s="53"/>
      <c r="E57" s="53"/>
      <c r="F57" s="53"/>
      <c r="G57" s="53"/>
    </row>
    <row r="58" spans="3:7" s="9" customFormat="1" ht="13" x14ac:dyDescent="0.3">
      <c r="C58" s="53"/>
      <c r="D58" s="53"/>
      <c r="E58" s="53"/>
      <c r="F58" s="53"/>
      <c r="G58" s="53"/>
    </row>
    <row r="59" spans="3:7" s="9" customFormat="1" ht="13" x14ac:dyDescent="0.3">
      <c r="C59" s="53"/>
      <c r="D59" s="53"/>
      <c r="E59" s="53"/>
      <c r="F59" s="53"/>
      <c r="G59" s="53"/>
    </row>
    <row r="60" spans="3:7" s="9" customFormat="1" ht="13" x14ac:dyDescent="0.3">
      <c r="C60" s="53"/>
      <c r="D60" s="53"/>
      <c r="E60" s="53"/>
      <c r="F60" s="53"/>
      <c r="G60" s="53"/>
    </row>
    <row r="61" spans="3:7" s="9" customFormat="1" ht="13" x14ac:dyDescent="0.3">
      <c r="C61" s="53"/>
      <c r="D61" s="53"/>
      <c r="E61" s="53"/>
      <c r="F61" s="53"/>
      <c r="G61" s="53"/>
    </row>
    <row r="62" spans="3:7" s="9" customFormat="1" ht="13" x14ac:dyDescent="0.3">
      <c r="C62" s="53"/>
      <c r="D62" s="53"/>
      <c r="E62" s="53"/>
      <c r="F62" s="53"/>
      <c r="G62" s="53"/>
    </row>
    <row r="63" spans="3:7" s="9" customFormat="1" ht="13" x14ac:dyDescent="0.3">
      <c r="C63" s="53"/>
      <c r="D63" s="53"/>
      <c r="E63" s="53"/>
      <c r="F63" s="53"/>
      <c r="G63" s="53"/>
    </row>
    <row r="64" spans="3:7" s="9" customFormat="1" ht="13" x14ac:dyDescent="0.3">
      <c r="C64" s="53"/>
      <c r="D64" s="53"/>
      <c r="E64" s="53"/>
      <c r="F64" s="53"/>
      <c r="G64" s="53"/>
    </row>
    <row r="65" spans="3:7" s="9" customFormat="1" ht="13" x14ac:dyDescent="0.3">
      <c r="C65" s="53"/>
      <c r="D65" s="53"/>
      <c r="E65" s="53"/>
      <c r="F65" s="53"/>
      <c r="G65" s="53"/>
    </row>
    <row r="66" spans="3:7" s="9" customFormat="1" ht="13" x14ac:dyDescent="0.3">
      <c r="C66" s="53"/>
      <c r="D66" s="53"/>
      <c r="E66" s="53"/>
      <c r="F66" s="53"/>
      <c r="G66" s="53"/>
    </row>
    <row r="67" spans="3:7" s="9" customFormat="1" ht="13" x14ac:dyDescent="0.3">
      <c r="C67" s="53"/>
      <c r="D67" s="53"/>
      <c r="E67" s="53"/>
      <c r="F67" s="53"/>
      <c r="G67" s="53"/>
    </row>
    <row r="68" spans="3:7" s="9" customFormat="1" ht="13" x14ac:dyDescent="0.3">
      <c r="C68" s="53"/>
      <c r="D68" s="53"/>
      <c r="E68" s="53"/>
      <c r="F68" s="53"/>
      <c r="G68" s="53"/>
    </row>
    <row r="69" spans="3:7" s="9" customFormat="1" ht="13" x14ac:dyDescent="0.3">
      <c r="C69" s="53"/>
      <c r="D69" s="53"/>
      <c r="E69" s="53"/>
      <c r="F69" s="53"/>
      <c r="G69" s="53"/>
    </row>
    <row r="70" spans="3:7" s="9" customFormat="1" ht="13" x14ac:dyDescent="0.3">
      <c r="C70" s="53"/>
      <c r="D70" s="53"/>
      <c r="E70" s="53"/>
      <c r="F70" s="53"/>
      <c r="G70" s="53"/>
    </row>
    <row r="71" spans="3:7" s="9" customFormat="1" ht="13" x14ac:dyDescent="0.3">
      <c r="C71" s="53"/>
      <c r="D71" s="53"/>
      <c r="E71" s="53"/>
      <c r="F71" s="53"/>
      <c r="G71" s="53"/>
    </row>
    <row r="72" spans="3:7" s="9" customFormat="1" ht="13" x14ac:dyDescent="0.3">
      <c r="C72" s="53"/>
      <c r="D72" s="53"/>
      <c r="E72" s="53"/>
      <c r="F72" s="53"/>
      <c r="G72" s="53"/>
    </row>
    <row r="73" spans="3:7" s="9" customFormat="1" ht="13" x14ac:dyDescent="0.3">
      <c r="C73" s="53"/>
      <c r="D73" s="53"/>
      <c r="E73" s="53"/>
      <c r="F73" s="53"/>
      <c r="G73" s="53"/>
    </row>
    <row r="74" spans="3:7" s="9" customFormat="1" ht="13" x14ac:dyDescent="0.3">
      <c r="C74" s="53"/>
      <c r="D74" s="53"/>
      <c r="E74" s="53"/>
      <c r="F74" s="53"/>
      <c r="G74" s="53"/>
    </row>
    <row r="75" spans="3:7" s="9" customFormat="1" ht="13" x14ac:dyDescent="0.3">
      <c r="C75" s="53"/>
      <c r="D75" s="53"/>
      <c r="E75" s="53"/>
      <c r="F75" s="53"/>
      <c r="G75" s="53"/>
    </row>
    <row r="76" spans="3:7" s="9" customFormat="1" ht="13" x14ac:dyDescent="0.3">
      <c r="C76" s="53"/>
      <c r="D76" s="53"/>
      <c r="E76" s="53"/>
      <c r="F76" s="53"/>
      <c r="G76" s="53"/>
    </row>
    <row r="77" spans="3:7" s="9" customFormat="1" ht="13" x14ac:dyDescent="0.3">
      <c r="C77" s="53"/>
      <c r="D77" s="53"/>
      <c r="E77" s="53"/>
      <c r="F77" s="53"/>
      <c r="G77" s="53"/>
    </row>
    <row r="78" spans="3:7" s="9" customFormat="1" ht="13" x14ac:dyDescent="0.3">
      <c r="C78" s="53"/>
      <c r="D78" s="53"/>
      <c r="E78" s="53"/>
      <c r="F78" s="53"/>
      <c r="G78" s="53"/>
    </row>
    <row r="79" spans="3:7" s="9" customFormat="1" ht="13" x14ac:dyDescent="0.3">
      <c r="C79" s="53"/>
      <c r="D79" s="53"/>
      <c r="E79" s="53"/>
      <c r="F79" s="53"/>
      <c r="G79" s="53"/>
    </row>
    <row r="80" spans="3:7" s="9" customFormat="1" ht="13" x14ac:dyDescent="0.3">
      <c r="C80" s="53"/>
      <c r="D80" s="53"/>
      <c r="E80" s="53"/>
      <c r="F80" s="53"/>
      <c r="G80" s="53"/>
    </row>
    <row r="81" spans="3:7" s="9" customFormat="1" ht="13" x14ac:dyDescent="0.3">
      <c r="C81" s="53"/>
      <c r="D81" s="53"/>
      <c r="E81" s="53"/>
      <c r="F81" s="53"/>
      <c r="G81" s="53"/>
    </row>
    <row r="82" spans="3:7" s="9" customFormat="1" ht="13" x14ac:dyDescent="0.3">
      <c r="C82" s="53"/>
      <c r="D82" s="53"/>
      <c r="E82" s="53"/>
      <c r="F82" s="53"/>
      <c r="G82" s="53"/>
    </row>
    <row r="83" spans="3:7" s="9" customFormat="1" ht="13" x14ac:dyDescent="0.3">
      <c r="C83" s="53"/>
      <c r="D83" s="53"/>
      <c r="E83" s="53"/>
      <c r="F83" s="53"/>
      <c r="G83" s="53"/>
    </row>
    <row r="84" spans="3:7" s="9" customFormat="1" ht="13" x14ac:dyDescent="0.3">
      <c r="C84" s="53"/>
      <c r="D84" s="53"/>
      <c r="E84" s="53"/>
      <c r="F84" s="53"/>
      <c r="G84" s="53"/>
    </row>
    <row r="85" spans="3:7" s="9" customFormat="1" ht="13" x14ac:dyDescent="0.3">
      <c r="C85" s="53"/>
      <c r="D85" s="53"/>
      <c r="E85" s="53"/>
      <c r="F85" s="53"/>
      <c r="G85" s="53"/>
    </row>
    <row r="86" spans="3:7" s="9" customFormat="1" ht="13" x14ac:dyDescent="0.3">
      <c r="C86" s="53"/>
      <c r="D86" s="53"/>
      <c r="E86" s="53"/>
      <c r="F86" s="53"/>
      <c r="G86" s="53"/>
    </row>
    <row r="87" spans="3:7" s="9" customFormat="1" ht="13" x14ac:dyDescent="0.3">
      <c r="C87" s="53"/>
      <c r="D87" s="53"/>
      <c r="E87" s="53"/>
      <c r="F87" s="53"/>
      <c r="G87" s="53"/>
    </row>
    <row r="88" spans="3:7" s="9" customFormat="1" ht="13" x14ac:dyDescent="0.3">
      <c r="C88" s="53"/>
      <c r="D88" s="53"/>
      <c r="E88" s="53"/>
      <c r="F88" s="53"/>
      <c r="G88" s="53"/>
    </row>
    <row r="89" spans="3:7" s="9" customFormat="1" ht="13" x14ac:dyDescent="0.3">
      <c r="C89" s="53"/>
      <c r="D89" s="53"/>
      <c r="E89" s="53"/>
      <c r="F89" s="53"/>
      <c r="G89" s="53"/>
    </row>
    <row r="90" spans="3:7" s="9" customFormat="1" ht="13" x14ac:dyDescent="0.3">
      <c r="C90" s="53"/>
      <c r="D90" s="53"/>
      <c r="E90" s="53"/>
      <c r="F90" s="53"/>
      <c r="G90" s="53"/>
    </row>
    <row r="91" spans="3:7" s="9" customFormat="1" ht="13" x14ac:dyDescent="0.3">
      <c r="C91" s="53"/>
      <c r="D91" s="53"/>
      <c r="E91" s="53"/>
      <c r="F91" s="53"/>
      <c r="G91" s="53"/>
    </row>
    <row r="92" spans="3:7" s="9" customFormat="1" ht="13" x14ac:dyDescent="0.3">
      <c r="C92" s="53"/>
      <c r="D92" s="53"/>
      <c r="E92" s="53"/>
      <c r="F92" s="53"/>
      <c r="G92" s="53"/>
    </row>
    <row r="93" spans="3:7" s="9" customFormat="1" ht="13" x14ac:dyDescent="0.3">
      <c r="C93" s="53"/>
      <c r="D93" s="53"/>
      <c r="E93" s="53"/>
      <c r="F93" s="53"/>
      <c r="G93" s="53"/>
    </row>
    <row r="94" spans="3:7" s="9" customFormat="1" ht="13" x14ac:dyDescent="0.3">
      <c r="C94" s="53"/>
      <c r="D94" s="53"/>
      <c r="E94" s="53"/>
      <c r="F94" s="53"/>
      <c r="G94" s="53"/>
    </row>
    <row r="95" spans="3:7" s="9" customFormat="1" ht="13" x14ac:dyDescent="0.3">
      <c r="C95" s="53"/>
      <c r="D95" s="53"/>
      <c r="E95" s="53"/>
      <c r="F95" s="53"/>
      <c r="G95" s="53"/>
    </row>
    <row r="96" spans="3:7" s="9" customFormat="1" ht="13" x14ac:dyDescent="0.3">
      <c r="C96" s="53"/>
      <c r="D96" s="53"/>
      <c r="E96" s="53"/>
      <c r="F96" s="53"/>
      <c r="G96" s="53"/>
    </row>
    <row r="97" spans="3:7" s="9" customFormat="1" ht="13" x14ac:dyDescent="0.3">
      <c r="C97" s="53"/>
      <c r="D97" s="53"/>
      <c r="E97" s="53"/>
      <c r="F97" s="53"/>
      <c r="G97" s="53"/>
    </row>
    <row r="98" spans="3:7" s="9" customFormat="1" ht="13" x14ac:dyDescent="0.3">
      <c r="C98" s="53"/>
      <c r="D98" s="53"/>
      <c r="E98" s="53"/>
      <c r="F98" s="53"/>
      <c r="G98" s="53"/>
    </row>
    <row r="99" spans="3:7" s="9" customFormat="1" ht="13" x14ac:dyDescent="0.3">
      <c r="C99" s="53"/>
      <c r="D99" s="53"/>
      <c r="E99" s="53"/>
      <c r="F99" s="53"/>
      <c r="G99" s="53"/>
    </row>
    <row r="100" spans="3:7" s="9" customFormat="1" ht="13" x14ac:dyDescent="0.3">
      <c r="C100" s="53"/>
      <c r="D100" s="53"/>
      <c r="E100" s="53"/>
      <c r="F100" s="53"/>
      <c r="G100" s="53"/>
    </row>
    <row r="101" spans="3:7" s="9" customFormat="1" ht="13" x14ac:dyDescent="0.3">
      <c r="C101" s="53"/>
      <c r="D101" s="53"/>
      <c r="E101" s="53"/>
      <c r="F101" s="53"/>
      <c r="G101" s="53"/>
    </row>
    <row r="102" spans="3:7" s="9" customFormat="1" ht="13" x14ac:dyDescent="0.3">
      <c r="C102" s="53"/>
      <c r="D102" s="53"/>
      <c r="E102" s="53"/>
      <c r="F102" s="53"/>
      <c r="G102" s="53"/>
    </row>
    <row r="103" spans="3:7" s="9" customFormat="1" ht="13" x14ac:dyDescent="0.3">
      <c r="C103" s="53"/>
      <c r="D103" s="53"/>
      <c r="E103" s="53"/>
      <c r="F103" s="53"/>
      <c r="G103" s="53"/>
    </row>
    <row r="104" spans="3:7" s="9" customFormat="1" ht="13" x14ac:dyDescent="0.3">
      <c r="C104" s="53"/>
      <c r="D104" s="53"/>
      <c r="E104" s="53"/>
      <c r="F104" s="53"/>
      <c r="G104" s="53"/>
    </row>
    <row r="105" spans="3:7" s="9" customFormat="1" ht="13" x14ac:dyDescent="0.3">
      <c r="C105" s="53"/>
      <c r="D105" s="53"/>
      <c r="E105" s="53"/>
      <c r="F105" s="53"/>
      <c r="G105" s="53"/>
    </row>
    <row r="106" spans="3:7" s="9" customFormat="1" ht="13" x14ac:dyDescent="0.3">
      <c r="C106" s="53"/>
      <c r="D106" s="53"/>
      <c r="E106" s="53"/>
      <c r="F106" s="53"/>
      <c r="G106" s="53"/>
    </row>
    <row r="107" spans="3:7" s="9" customFormat="1" ht="13" x14ac:dyDescent="0.3">
      <c r="C107" s="53"/>
      <c r="D107" s="53"/>
      <c r="E107" s="53"/>
      <c r="F107" s="53"/>
      <c r="G107" s="53"/>
    </row>
    <row r="108" spans="3:7" s="9" customFormat="1" ht="13" x14ac:dyDescent="0.3">
      <c r="C108" s="53"/>
      <c r="D108" s="53"/>
      <c r="E108" s="53"/>
      <c r="F108" s="53"/>
      <c r="G108" s="53"/>
    </row>
    <row r="109" spans="3:7" s="9" customFormat="1" ht="13" x14ac:dyDescent="0.3">
      <c r="C109" s="53"/>
      <c r="D109" s="53"/>
      <c r="E109" s="53"/>
      <c r="F109" s="53"/>
      <c r="G109" s="53"/>
    </row>
    <row r="110" spans="3:7" s="9" customFormat="1" ht="13" x14ac:dyDescent="0.3">
      <c r="C110" s="53"/>
      <c r="D110" s="53"/>
      <c r="E110" s="53"/>
      <c r="F110" s="53"/>
      <c r="G110" s="53"/>
    </row>
    <row r="111" spans="3:7" s="9" customFormat="1" ht="13" x14ac:dyDescent="0.3">
      <c r="C111" s="53"/>
      <c r="D111" s="53"/>
      <c r="E111" s="53"/>
      <c r="F111" s="53"/>
      <c r="G111" s="53"/>
    </row>
    <row r="112" spans="3:7" s="9" customFormat="1" ht="13" x14ac:dyDescent="0.3">
      <c r="C112" s="53"/>
      <c r="D112" s="53"/>
      <c r="E112" s="53"/>
      <c r="F112" s="53"/>
      <c r="G112" s="53"/>
    </row>
    <row r="113" spans="3:7" s="9" customFormat="1" ht="13" x14ac:dyDescent="0.3">
      <c r="C113" s="53"/>
      <c r="D113" s="53"/>
      <c r="E113" s="53"/>
      <c r="F113" s="53"/>
      <c r="G113" s="53"/>
    </row>
    <row r="114" spans="3:7" s="9" customFormat="1" ht="13" x14ac:dyDescent="0.3">
      <c r="C114" s="53"/>
      <c r="D114" s="53"/>
      <c r="E114" s="53"/>
      <c r="F114" s="53"/>
      <c r="G114" s="53"/>
    </row>
    <row r="115" spans="3:7" s="9" customFormat="1" ht="13" x14ac:dyDescent="0.3">
      <c r="C115" s="53"/>
      <c r="D115" s="53"/>
      <c r="E115" s="53"/>
      <c r="F115" s="53"/>
      <c r="G115" s="53"/>
    </row>
    <row r="116" spans="3:7" s="9" customFormat="1" ht="13" x14ac:dyDescent="0.3">
      <c r="C116" s="53"/>
      <c r="D116" s="53"/>
      <c r="E116" s="53"/>
      <c r="F116" s="53"/>
      <c r="G116" s="53"/>
    </row>
    <row r="117" spans="3:7" s="9" customFormat="1" ht="13" x14ac:dyDescent="0.3">
      <c r="C117" s="53"/>
      <c r="D117" s="53"/>
      <c r="E117" s="53"/>
      <c r="F117" s="53"/>
      <c r="G117" s="53"/>
    </row>
    <row r="118" spans="3:7" s="9" customFormat="1" ht="13" x14ac:dyDescent="0.3">
      <c r="C118" s="53"/>
      <c r="D118" s="53"/>
      <c r="E118" s="53"/>
      <c r="F118" s="53"/>
      <c r="G118" s="53"/>
    </row>
    <row r="119" spans="3:7" s="9" customFormat="1" ht="13" x14ac:dyDescent="0.3">
      <c r="C119" s="53"/>
      <c r="D119" s="53"/>
      <c r="E119" s="53"/>
      <c r="F119" s="53"/>
      <c r="G119" s="53"/>
    </row>
    <row r="120" spans="3:7" s="9" customFormat="1" ht="13" x14ac:dyDescent="0.3">
      <c r="C120" s="53"/>
      <c r="D120" s="53"/>
      <c r="E120" s="53"/>
      <c r="F120" s="53"/>
      <c r="G120" s="53"/>
    </row>
    <row r="121" spans="3:7" s="9" customFormat="1" ht="13" x14ac:dyDescent="0.3">
      <c r="C121" s="53"/>
      <c r="D121" s="53"/>
      <c r="E121" s="53"/>
      <c r="F121" s="53"/>
      <c r="G121" s="53"/>
    </row>
    <row r="122" spans="3:7" s="9" customFormat="1" ht="13" x14ac:dyDescent="0.3">
      <c r="C122" s="53"/>
      <c r="D122" s="53"/>
      <c r="E122" s="53"/>
      <c r="F122" s="53"/>
      <c r="G122" s="53"/>
    </row>
    <row r="123" spans="3:7" s="9" customFormat="1" ht="13" x14ac:dyDescent="0.3">
      <c r="C123" s="53"/>
      <c r="D123" s="53"/>
      <c r="E123" s="53"/>
      <c r="F123" s="53"/>
      <c r="G123" s="53"/>
    </row>
    <row r="124" spans="3:7" s="9" customFormat="1" ht="13" x14ac:dyDescent="0.3">
      <c r="C124" s="53"/>
      <c r="D124" s="53"/>
      <c r="E124" s="53"/>
      <c r="F124" s="53"/>
      <c r="G124" s="53"/>
    </row>
    <row r="125" spans="3:7" s="9" customFormat="1" ht="13" x14ac:dyDescent="0.3">
      <c r="C125" s="53"/>
      <c r="D125" s="53"/>
      <c r="E125" s="53"/>
      <c r="F125" s="53"/>
      <c r="G125" s="53"/>
    </row>
    <row r="126" spans="3:7" s="9" customFormat="1" ht="13" x14ac:dyDescent="0.3">
      <c r="C126" s="53"/>
      <c r="D126" s="53"/>
      <c r="E126" s="53"/>
      <c r="F126" s="53"/>
      <c r="G126" s="53"/>
    </row>
    <row r="127" spans="3:7" s="9" customFormat="1" ht="13" x14ac:dyDescent="0.3">
      <c r="C127" s="53"/>
      <c r="D127" s="53"/>
      <c r="E127" s="53"/>
      <c r="F127" s="53"/>
      <c r="G127" s="53"/>
    </row>
    <row r="128" spans="3:7" s="9" customFormat="1" ht="13" x14ac:dyDescent="0.3">
      <c r="C128" s="53"/>
      <c r="D128" s="53"/>
      <c r="E128" s="53"/>
      <c r="F128" s="53"/>
      <c r="G128" s="53"/>
    </row>
    <row r="129" spans="3:7" s="9" customFormat="1" ht="13" x14ac:dyDescent="0.3">
      <c r="C129" s="53"/>
      <c r="D129" s="53"/>
      <c r="E129" s="53"/>
      <c r="F129" s="53"/>
      <c r="G129" s="53"/>
    </row>
    <row r="130" spans="3:7" s="9" customFormat="1" ht="13" x14ac:dyDescent="0.3">
      <c r="C130" s="53"/>
      <c r="D130" s="53"/>
      <c r="E130" s="53"/>
      <c r="F130" s="53"/>
      <c r="G130" s="53"/>
    </row>
    <row r="131" spans="3:7" s="9" customFormat="1" ht="13" x14ac:dyDescent="0.3">
      <c r="C131" s="53"/>
      <c r="D131" s="53"/>
      <c r="E131" s="53"/>
      <c r="F131" s="53"/>
      <c r="G131" s="53"/>
    </row>
    <row r="132" spans="3:7" s="9" customFormat="1" ht="13" x14ac:dyDescent="0.3">
      <c r="C132" s="53"/>
      <c r="D132" s="53"/>
      <c r="E132" s="53"/>
      <c r="F132" s="53"/>
      <c r="G132" s="53"/>
    </row>
    <row r="133" spans="3:7" s="9" customFormat="1" ht="13" x14ac:dyDescent="0.3">
      <c r="C133" s="53"/>
      <c r="D133" s="53"/>
      <c r="E133" s="53"/>
      <c r="F133" s="53"/>
      <c r="G133" s="53"/>
    </row>
    <row r="134" spans="3:7" s="9" customFormat="1" ht="13" x14ac:dyDescent="0.3">
      <c r="C134" s="53"/>
      <c r="D134" s="53"/>
      <c r="E134" s="53"/>
      <c r="F134" s="53"/>
      <c r="G134" s="53"/>
    </row>
    <row r="135" spans="3:7" s="9" customFormat="1" ht="13" x14ac:dyDescent="0.3">
      <c r="C135" s="53"/>
      <c r="D135" s="53"/>
      <c r="E135" s="53"/>
      <c r="F135" s="53"/>
      <c r="G135" s="53"/>
    </row>
    <row r="136" spans="3:7" s="9" customFormat="1" ht="13" x14ac:dyDescent="0.3">
      <c r="C136" s="53"/>
      <c r="D136" s="53"/>
      <c r="E136" s="53"/>
      <c r="F136" s="53"/>
      <c r="G136" s="53"/>
    </row>
    <row r="137" spans="3:7" s="9" customFormat="1" ht="13" x14ac:dyDescent="0.3">
      <c r="C137" s="53"/>
      <c r="D137" s="53"/>
      <c r="E137" s="53"/>
      <c r="F137" s="53"/>
      <c r="G137" s="53"/>
    </row>
    <row r="138" spans="3:7" s="9" customFormat="1" ht="13" x14ac:dyDescent="0.3">
      <c r="C138" s="53"/>
      <c r="D138" s="53"/>
      <c r="E138" s="53"/>
      <c r="F138" s="53"/>
      <c r="G138" s="53"/>
    </row>
    <row r="139" spans="3:7" s="9" customFormat="1" ht="13" x14ac:dyDescent="0.3">
      <c r="C139" s="53"/>
      <c r="D139" s="53"/>
      <c r="E139" s="53"/>
      <c r="F139" s="53"/>
      <c r="G139" s="53"/>
    </row>
    <row r="140" spans="3:7" s="9" customFormat="1" ht="13" x14ac:dyDescent="0.3">
      <c r="C140" s="53"/>
      <c r="D140" s="53"/>
      <c r="E140" s="53"/>
      <c r="F140" s="53"/>
      <c r="G140" s="53"/>
    </row>
    <row r="141" spans="3:7" s="9" customFormat="1" ht="13" x14ac:dyDescent="0.3">
      <c r="C141" s="53"/>
      <c r="D141" s="53"/>
      <c r="E141" s="53"/>
      <c r="F141" s="53"/>
      <c r="G141" s="53"/>
    </row>
    <row r="142" spans="3:7" s="9" customFormat="1" ht="13" x14ac:dyDescent="0.3">
      <c r="C142" s="53"/>
      <c r="D142" s="53"/>
      <c r="E142" s="53"/>
      <c r="F142" s="53"/>
      <c r="G142" s="53"/>
    </row>
    <row r="143" spans="3:7" s="9" customFormat="1" ht="13" x14ac:dyDescent="0.3">
      <c r="C143" s="53"/>
      <c r="D143" s="53"/>
      <c r="E143" s="53"/>
      <c r="F143" s="53"/>
      <c r="G143" s="53"/>
    </row>
    <row r="144" spans="3:7" s="9" customFormat="1" ht="13" x14ac:dyDescent="0.3">
      <c r="C144" s="53"/>
      <c r="D144" s="53"/>
      <c r="E144" s="53"/>
      <c r="F144" s="53"/>
      <c r="G144" s="53"/>
    </row>
    <row r="145" spans="3:7" s="9" customFormat="1" ht="13" x14ac:dyDescent="0.3">
      <c r="C145" s="53"/>
      <c r="D145" s="53"/>
      <c r="E145" s="53"/>
      <c r="F145" s="53"/>
      <c r="G145" s="53"/>
    </row>
    <row r="146" spans="3:7" s="9" customFormat="1" ht="13" x14ac:dyDescent="0.3">
      <c r="C146" s="53"/>
      <c r="D146" s="53"/>
      <c r="E146" s="53"/>
      <c r="F146" s="53"/>
      <c r="G146" s="53"/>
    </row>
    <row r="147" spans="3:7" s="9" customFormat="1" ht="13" x14ac:dyDescent="0.3">
      <c r="C147" s="53"/>
      <c r="D147" s="53"/>
      <c r="E147" s="53"/>
      <c r="F147" s="53"/>
      <c r="G147" s="53"/>
    </row>
    <row r="148" spans="3:7" s="9" customFormat="1" ht="13" x14ac:dyDescent="0.3">
      <c r="C148" s="53"/>
      <c r="D148" s="53"/>
      <c r="E148" s="53"/>
      <c r="F148" s="53"/>
      <c r="G148" s="53"/>
    </row>
    <row r="149" spans="3:7" s="9" customFormat="1" ht="13" x14ac:dyDescent="0.3">
      <c r="C149" s="53"/>
      <c r="D149" s="53"/>
      <c r="E149" s="53"/>
      <c r="F149" s="53"/>
      <c r="G149" s="53"/>
    </row>
    <row r="150" spans="3:7" s="9" customFormat="1" ht="13" x14ac:dyDescent="0.3">
      <c r="C150" s="53"/>
      <c r="D150" s="53"/>
      <c r="E150" s="53"/>
      <c r="F150" s="53"/>
      <c r="G150" s="53"/>
    </row>
    <row r="151" spans="3:7" s="9" customFormat="1" ht="13" x14ac:dyDescent="0.3">
      <c r="C151" s="53"/>
      <c r="D151" s="53"/>
      <c r="E151" s="53"/>
      <c r="F151" s="53"/>
      <c r="G151" s="53"/>
    </row>
    <row r="152" spans="3:7" s="9" customFormat="1" ht="13" x14ac:dyDescent="0.3">
      <c r="C152" s="53"/>
      <c r="D152" s="53"/>
      <c r="E152" s="53"/>
      <c r="F152" s="53"/>
      <c r="G152" s="53"/>
    </row>
    <row r="153" spans="3:7" s="9" customFormat="1" ht="13" x14ac:dyDescent="0.3">
      <c r="C153" s="53"/>
      <c r="D153" s="53"/>
      <c r="E153" s="53"/>
      <c r="F153" s="53"/>
      <c r="G153" s="53"/>
    </row>
    <row r="154" spans="3:7" s="9" customFormat="1" ht="13" x14ac:dyDescent="0.3">
      <c r="C154" s="53"/>
      <c r="D154" s="53"/>
      <c r="E154" s="53"/>
      <c r="F154" s="53"/>
      <c r="G154" s="53"/>
    </row>
    <row r="155" spans="3:7" s="9" customFormat="1" ht="13" x14ac:dyDescent="0.3">
      <c r="C155" s="53"/>
      <c r="D155" s="53"/>
      <c r="E155" s="53"/>
      <c r="F155" s="53"/>
      <c r="G155" s="53"/>
    </row>
    <row r="156" spans="3:7" s="9" customFormat="1" ht="13" x14ac:dyDescent="0.3">
      <c r="C156" s="53"/>
      <c r="D156" s="53"/>
      <c r="E156" s="53"/>
      <c r="F156" s="53"/>
      <c r="G156" s="53"/>
    </row>
    <row r="157" spans="3:7" s="9" customFormat="1" ht="13" x14ac:dyDescent="0.3">
      <c r="C157" s="53"/>
      <c r="D157" s="53"/>
      <c r="E157" s="53"/>
      <c r="F157" s="53"/>
      <c r="G157" s="53"/>
    </row>
    <row r="158" spans="3:7" s="9" customFormat="1" ht="13" x14ac:dyDescent="0.3">
      <c r="C158" s="53"/>
      <c r="D158" s="53"/>
      <c r="E158" s="53"/>
      <c r="F158" s="53"/>
      <c r="G158" s="53"/>
    </row>
    <row r="159" spans="3:7" s="9" customFormat="1" ht="13" x14ac:dyDescent="0.3">
      <c r="C159" s="53"/>
      <c r="D159" s="53"/>
      <c r="E159" s="53"/>
      <c r="F159" s="53"/>
      <c r="G159" s="53"/>
    </row>
    <row r="160" spans="3:7" s="9" customFormat="1" ht="13" x14ac:dyDescent="0.3">
      <c r="C160" s="53"/>
      <c r="D160" s="53"/>
      <c r="E160" s="53"/>
      <c r="F160" s="53"/>
      <c r="G160" s="53"/>
    </row>
    <row r="161" spans="3:7" s="9" customFormat="1" ht="13" x14ac:dyDescent="0.3">
      <c r="C161" s="53"/>
      <c r="D161" s="53"/>
      <c r="E161" s="53"/>
      <c r="F161" s="53"/>
      <c r="G161" s="53"/>
    </row>
    <row r="162" spans="3:7" s="9" customFormat="1" ht="13" x14ac:dyDescent="0.3">
      <c r="C162" s="53"/>
      <c r="D162" s="53"/>
      <c r="E162" s="53"/>
      <c r="F162" s="53"/>
      <c r="G162" s="53"/>
    </row>
    <row r="163" spans="3:7" s="9" customFormat="1" ht="13" x14ac:dyDescent="0.3">
      <c r="C163" s="53"/>
      <c r="D163" s="53"/>
      <c r="E163" s="53"/>
      <c r="F163" s="53"/>
      <c r="G163" s="53"/>
    </row>
    <row r="164" spans="3:7" s="9" customFormat="1" ht="13" x14ac:dyDescent="0.3">
      <c r="C164" s="53"/>
      <c r="D164" s="53"/>
      <c r="E164" s="53"/>
      <c r="F164" s="53"/>
      <c r="G164" s="53"/>
    </row>
    <row r="165" spans="3:7" s="9" customFormat="1" ht="13" x14ac:dyDescent="0.3">
      <c r="C165" s="53"/>
      <c r="D165" s="53"/>
      <c r="E165" s="53"/>
      <c r="F165" s="53"/>
      <c r="G165" s="53"/>
    </row>
    <row r="166" spans="3:7" s="9" customFormat="1" ht="13" x14ac:dyDescent="0.3">
      <c r="C166" s="53"/>
      <c r="D166" s="53"/>
      <c r="E166" s="53"/>
      <c r="F166" s="53"/>
      <c r="G166" s="53"/>
    </row>
    <row r="167" spans="3:7" s="9" customFormat="1" ht="13" x14ac:dyDescent="0.3">
      <c r="C167" s="53"/>
      <c r="D167" s="53"/>
      <c r="E167" s="53"/>
      <c r="F167" s="53"/>
      <c r="G167" s="53"/>
    </row>
    <row r="168" spans="3:7" s="9" customFormat="1" ht="13" x14ac:dyDescent="0.3">
      <c r="C168" s="53"/>
      <c r="D168" s="53"/>
      <c r="E168" s="53"/>
      <c r="F168" s="53"/>
      <c r="G168" s="53"/>
    </row>
    <row r="169" spans="3:7" s="9" customFormat="1" ht="13" x14ac:dyDescent="0.3">
      <c r="C169" s="53"/>
      <c r="D169" s="53"/>
      <c r="E169" s="53"/>
      <c r="F169" s="53"/>
      <c r="G169" s="53"/>
    </row>
    <row r="170" spans="3:7" s="9" customFormat="1" ht="13" x14ac:dyDescent="0.3">
      <c r="C170" s="53"/>
      <c r="D170" s="53"/>
      <c r="E170" s="53"/>
      <c r="F170" s="53"/>
      <c r="G170" s="53"/>
    </row>
    <row r="171" spans="3:7" s="9" customFormat="1" ht="13" x14ac:dyDescent="0.3">
      <c r="C171" s="53"/>
      <c r="D171" s="53"/>
      <c r="E171" s="53"/>
      <c r="F171" s="53"/>
      <c r="G171" s="53"/>
    </row>
    <row r="172" spans="3:7" s="9" customFormat="1" ht="13" x14ac:dyDescent="0.3">
      <c r="C172" s="53"/>
      <c r="D172" s="53"/>
      <c r="E172" s="53"/>
      <c r="F172" s="53"/>
      <c r="G172" s="53"/>
    </row>
    <row r="173" spans="3:7" s="9" customFormat="1" ht="13" x14ac:dyDescent="0.3">
      <c r="C173" s="53"/>
      <c r="D173" s="53"/>
      <c r="E173" s="53"/>
      <c r="F173" s="53"/>
      <c r="G173" s="53"/>
    </row>
    <row r="174" spans="3:7" s="9" customFormat="1" ht="13" x14ac:dyDescent="0.3">
      <c r="C174" s="53"/>
      <c r="D174" s="53"/>
      <c r="E174" s="53"/>
      <c r="F174" s="53"/>
      <c r="G174" s="53"/>
    </row>
    <row r="175" spans="3:7" s="9" customFormat="1" ht="13" x14ac:dyDescent="0.3">
      <c r="C175" s="53"/>
      <c r="D175" s="53"/>
      <c r="E175" s="53"/>
      <c r="F175" s="53"/>
      <c r="G175" s="53"/>
    </row>
    <row r="176" spans="3:7" s="9" customFormat="1" ht="13" x14ac:dyDescent="0.3">
      <c r="C176" s="53"/>
      <c r="D176" s="53"/>
      <c r="E176" s="53"/>
      <c r="F176" s="53"/>
      <c r="G176" s="53"/>
    </row>
    <row r="177" spans="3:7" s="9" customFormat="1" ht="13" x14ac:dyDescent="0.3">
      <c r="C177" s="53"/>
      <c r="D177" s="53"/>
      <c r="E177" s="53"/>
      <c r="F177" s="53"/>
      <c r="G177" s="53"/>
    </row>
    <row r="178" spans="3:7" s="9" customFormat="1" ht="13" x14ac:dyDescent="0.3">
      <c r="C178" s="53"/>
      <c r="D178" s="53"/>
      <c r="E178" s="53"/>
      <c r="F178" s="53"/>
      <c r="G178" s="53"/>
    </row>
    <row r="179" spans="3:7" s="9" customFormat="1" ht="13" x14ac:dyDescent="0.3">
      <c r="C179" s="53"/>
      <c r="D179" s="53"/>
      <c r="E179" s="53"/>
      <c r="F179" s="53"/>
      <c r="G179" s="53"/>
    </row>
    <row r="180" spans="3:7" s="9" customFormat="1" ht="13" x14ac:dyDescent="0.3">
      <c r="C180" s="53"/>
      <c r="D180" s="53"/>
      <c r="E180" s="53"/>
      <c r="F180" s="53"/>
      <c r="G180" s="53"/>
    </row>
    <row r="181" spans="3:7" s="9" customFormat="1" ht="13" x14ac:dyDescent="0.3">
      <c r="C181" s="53"/>
      <c r="D181" s="53"/>
      <c r="E181" s="53"/>
      <c r="F181" s="53"/>
      <c r="G181" s="53"/>
    </row>
    <row r="182" spans="3:7" s="9" customFormat="1" ht="13" x14ac:dyDescent="0.3">
      <c r="C182" s="53"/>
      <c r="D182" s="53"/>
      <c r="E182" s="53"/>
      <c r="F182" s="53"/>
      <c r="G182" s="53"/>
    </row>
    <row r="183" spans="3:7" s="9" customFormat="1" ht="13" x14ac:dyDescent="0.3">
      <c r="C183" s="53"/>
      <c r="D183" s="53"/>
      <c r="E183" s="53"/>
      <c r="F183" s="53"/>
      <c r="G183" s="53"/>
    </row>
    <row r="184" spans="3:7" s="9" customFormat="1" ht="13" x14ac:dyDescent="0.3">
      <c r="C184" s="53"/>
      <c r="D184" s="53"/>
      <c r="E184" s="53"/>
      <c r="F184" s="53"/>
      <c r="G184" s="53"/>
    </row>
    <row r="185" spans="3:7" s="9" customFormat="1" ht="13" x14ac:dyDescent="0.3">
      <c r="C185" s="53"/>
      <c r="D185" s="53"/>
      <c r="E185" s="53"/>
      <c r="F185" s="53"/>
      <c r="G185" s="53"/>
    </row>
    <row r="186" spans="3:7" s="9" customFormat="1" ht="13" x14ac:dyDescent="0.3">
      <c r="C186" s="53"/>
      <c r="D186" s="53"/>
      <c r="E186" s="53"/>
      <c r="F186" s="53"/>
      <c r="G186" s="53"/>
    </row>
    <row r="187" spans="3:7" s="9" customFormat="1" ht="13" x14ac:dyDescent="0.3">
      <c r="C187" s="53"/>
      <c r="D187" s="53"/>
      <c r="E187" s="53"/>
      <c r="F187" s="53"/>
      <c r="G187" s="53"/>
    </row>
    <row r="188" spans="3:7" s="9" customFormat="1" ht="13" x14ac:dyDescent="0.3">
      <c r="C188" s="53"/>
      <c r="D188" s="53"/>
      <c r="E188" s="53"/>
      <c r="F188" s="53"/>
      <c r="G188" s="53"/>
    </row>
    <row r="189" spans="3:7" s="9" customFormat="1" ht="13" x14ac:dyDescent="0.3">
      <c r="C189" s="53"/>
      <c r="D189" s="53"/>
      <c r="E189" s="53"/>
      <c r="F189" s="53"/>
      <c r="G189" s="53"/>
    </row>
    <row r="190" spans="3:7" s="9" customFormat="1" ht="13" x14ac:dyDescent="0.3">
      <c r="C190" s="53"/>
      <c r="D190" s="53"/>
      <c r="E190" s="53"/>
      <c r="F190" s="53"/>
      <c r="G190" s="53"/>
    </row>
    <row r="191" spans="3:7" s="9" customFormat="1" ht="13" x14ac:dyDescent="0.3">
      <c r="C191" s="53"/>
      <c r="D191" s="53"/>
      <c r="E191" s="53"/>
      <c r="F191" s="53"/>
      <c r="G191" s="53"/>
    </row>
    <row r="192" spans="3:7" s="9" customFormat="1" ht="13" x14ac:dyDescent="0.3">
      <c r="C192" s="53"/>
      <c r="D192" s="53"/>
      <c r="E192" s="53"/>
      <c r="F192" s="53"/>
      <c r="G192" s="53"/>
    </row>
    <row r="193" spans="3:7" s="9" customFormat="1" ht="13" x14ac:dyDescent="0.3">
      <c r="C193" s="53"/>
      <c r="D193" s="53"/>
      <c r="E193" s="53"/>
      <c r="F193" s="53"/>
      <c r="G193" s="53"/>
    </row>
    <row r="194" spans="3:7" s="9" customFormat="1" ht="13" x14ac:dyDescent="0.3">
      <c r="C194" s="53"/>
      <c r="D194" s="53"/>
      <c r="E194" s="53"/>
      <c r="F194" s="53"/>
      <c r="G194" s="53"/>
    </row>
    <row r="195" spans="3:7" s="9" customFormat="1" ht="13" x14ac:dyDescent="0.3">
      <c r="C195" s="53"/>
      <c r="D195" s="53"/>
      <c r="E195" s="53"/>
      <c r="F195" s="53"/>
      <c r="G195" s="53"/>
    </row>
    <row r="196" spans="3:7" s="9" customFormat="1" ht="13" x14ac:dyDescent="0.3">
      <c r="C196" s="53"/>
      <c r="D196" s="53"/>
      <c r="E196" s="53"/>
      <c r="F196" s="53"/>
      <c r="G196" s="53"/>
    </row>
    <row r="197" spans="3:7" s="9" customFormat="1" ht="13" x14ac:dyDescent="0.3">
      <c r="C197" s="53"/>
      <c r="D197" s="53"/>
      <c r="E197" s="53"/>
      <c r="F197" s="53"/>
      <c r="G197" s="53"/>
    </row>
    <row r="198" spans="3:7" s="9" customFormat="1" ht="13" x14ac:dyDescent="0.3">
      <c r="C198" s="53"/>
      <c r="D198" s="53"/>
      <c r="E198" s="53"/>
      <c r="F198" s="53"/>
      <c r="G198" s="53"/>
    </row>
    <row r="199" spans="3:7" s="9" customFormat="1" ht="13" x14ac:dyDescent="0.3">
      <c r="C199" s="53"/>
      <c r="D199" s="53"/>
      <c r="E199" s="53"/>
      <c r="F199" s="53"/>
      <c r="G199" s="53"/>
    </row>
    <row r="200" spans="3:7" s="9" customFormat="1" ht="13" x14ac:dyDescent="0.3">
      <c r="C200" s="53"/>
      <c r="D200" s="53"/>
      <c r="E200" s="53"/>
      <c r="F200" s="53"/>
      <c r="G200" s="53"/>
    </row>
    <row r="201" spans="3:7" s="9" customFormat="1" ht="13" x14ac:dyDescent="0.3">
      <c r="C201" s="53"/>
      <c r="D201" s="53"/>
      <c r="E201" s="53"/>
      <c r="F201" s="53"/>
      <c r="G201" s="53"/>
    </row>
    <row r="202" spans="3:7" s="9" customFormat="1" ht="13" x14ac:dyDescent="0.3">
      <c r="C202" s="53"/>
      <c r="D202" s="53"/>
      <c r="E202" s="53"/>
      <c r="F202" s="53"/>
      <c r="G202" s="53"/>
    </row>
    <row r="203" spans="3:7" s="9" customFormat="1" ht="13" x14ac:dyDescent="0.3">
      <c r="C203" s="53"/>
      <c r="D203" s="53"/>
      <c r="E203" s="53"/>
      <c r="F203" s="53"/>
      <c r="G203" s="53"/>
    </row>
    <row r="204" spans="3:7" s="9" customFormat="1" ht="13" x14ac:dyDescent="0.3">
      <c r="C204" s="53"/>
      <c r="D204" s="53"/>
      <c r="E204" s="53"/>
      <c r="F204" s="53"/>
      <c r="G204" s="53"/>
    </row>
    <row r="205" spans="3:7" s="9" customFormat="1" ht="13" x14ac:dyDescent="0.3">
      <c r="C205" s="53"/>
      <c r="D205" s="53"/>
      <c r="E205" s="53"/>
      <c r="F205" s="53"/>
      <c r="G205" s="53"/>
    </row>
    <row r="206" spans="3:7" s="9" customFormat="1" ht="13" x14ac:dyDescent="0.3">
      <c r="C206" s="53"/>
      <c r="D206" s="53"/>
      <c r="E206" s="53"/>
      <c r="F206" s="53"/>
      <c r="G206" s="53"/>
    </row>
    <row r="207" spans="3:7" s="9" customFormat="1" ht="13" x14ac:dyDescent="0.3">
      <c r="C207" s="53"/>
      <c r="D207" s="53"/>
      <c r="E207" s="53"/>
      <c r="F207" s="53"/>
      <c r="G207" s="53"/>
    </row>
    <row r="208" spans="3:7" s="9" customFormat="1" ht="13" x14ac:dyDescent="0.3">
      <c r="C208" s="53"/>
      <c r="D208" s="53"/>
      <c r="E208" s="53"/>
      <c r="F208" s="53"/>
      <c r="G208" s="53"/>
    </row>
    <row r="209" spans="3:7" s="9" customFormat="1" ht="13" x14ac:dyDescent="0.3">
      <c r="C209" s="53"/>
      <c r="D209" s="53"/>
      <c r="E209" s="53"/>
      <c r="F209" s="53"/>
      <c r="G209" s="53"/>
    </row>
    <row r="210" spans="3:7" s="9" customFormat="1" ht="13" x14ac:dyDescent="0.3">
      <c r="C210" s="53"/>
      <c r="D210" s="53"/>
      <c r="E210" s="53"/>
      <c r="F210" s="53"/>
      <c r="G210" s="53"/>
    </row>
    <row r="211" spans="3:7" s="9" customFormat="1" ht="13" x14ac:dyDescent="0.3">
      <c r="C211" s="53"/>
      <c r="D211" s="53"/>
      <c r="E211" s="53"/>
      <c r="F211" s="53"/>
      <c r="G211" s="53"/>
    </row>
    <row r="212" spans="3:7" s="9" customFormat="1" ht="13" x14ac:dyDescent="0.3">
      <c r="C212" s="53"/>
      <c r="D212" s="53"/>
      <c r="E212" s="53"/>
      <c r="F212" s="53"/>
      <c r="G212" s="53"/>
    </row>
    <row r="213" spans="3:7" s="9" customFormat="1" ht="13" x14ac:dyDescent="0.3">
      <c r="C213" s="53"/>
      <c r="D213" s="53"/>
      <c r="E213" s="53"/>
      <c r="F213" s="53"/>
      <c r="G213" s="53"/>
    </row>
    <row r="214" spans="3:7" s="9" customFormat="1" ht="13" x14ac:dyDescent="0.3">
      <c r="C214" s="53"/>
      <c r="D214" s="53"/>
      <c r="E214" s="53"/>
      <c r="F214" s="53"/>
      <c r="G214" s="53"/>
    </row>
    <row r="215" spans="3:7" s="9" customFormat="1" ht="13" x14ac:dyDescent="0.3">
      <c r="C215" s="53"/>
      <c r="D215" s="53"/>
      <c r="E215" s="53"/>
      <c r="F215" s="53"/>
      <c r="G215" s="53"/>
    </row>
    <row r="216" spans="3:7" s="9" customFormat="1" ht="13" x14ac:dyDescent="0.3">
      <c r="C216" s="53"/>
      <c r="D216" s="53"/>
      <c r="E216" s="53"/>
      <c r="F216" s="53"/>
      <c r="G216" s="53"/>
    </row>
    <row r="217" spans="3:7" s="9" customFormat="1" ht="13" x14ac:dyDescent="0.3">
      <c r="C217" s="53"/>
      <c r="D217" s="53"/>
      <c r="E217" s="53"/>
      <c r="F217" s="53"/>
      <c r="G217" s="53"/>
    </row>
    <row r="218" spans="3:7" s="9" customFormat="1" ht="13" x14ac:dyDescent="0.3">
      <c r="C218" s="53"/>
      <c r="D218" s="53"/>
      <c r="E218" s="53"/>
      <c r="F218" s="53"/>
      <c r="G218" s="53"/>
    </row>
    <row r="219" spans="3:7" s="9" customFormat="1" ht="13" x14ac:dyDescent="0.3">
      <c r="C219" s="53"/>
      <c r="D219" s="53"/>
      <c r="E219" s="53"/>
      <c r="F219" s="53"/>
      <c r="G219" s="53"/>
    </row>
    <row r="220" spans="3:7" s="9" customFormat="1" ht="13" x14ac:dyDescent="0.3">
      <c r="C220" s="53"/>
      <c r="D220" s="53"/>
      <c r="E220" s="53"/>
      <c r="F220" s="53"/>
      <c r="G220" s="53"/>
    </row>
    <row r="221" spans="3:7" s="9" customFormat="1" ht="13" x14ac:dyDescent="0.3">
      <c r="C221" s="53"/>
      <c r="D221" s="53"/>
      <c r="E221" s="53"/>
      <c r="F221" s="53"/>
      <c r="G221" s="53"/>
    </row>
    <row r="222" spans="3:7" s="9" customFormat="1" ht="13" x14ac:dyDescent="0.3">
      <c r="C222" s="53"/>
      <c r="D222" s="53"/>
      <c r="E222" s="53"/>
      <c r="F222" s="53"/>
      <c r="G222" s="53"/>
    </row>
    <row r="223" spans="3:7" s="9" customFormat="1" ht="13" x14ac:dyDescent="0.3">
      <c r="C223" s="53"/>
      <c r="D223" s="53"/>
      <c r="E223" s="53"/>
      <c r="F223" s="53"/>
      <c r="G223" s="53"/>
    </row>
    <row r="224" spans="3:7" s="9" customFormat="1" ht="13" x14ac:dyDescent="0.3">
      <c r="C224" s="53"/>
      <c r="D224" s="53"/>
      <c r="E224" s="53"/>
      <c r="F224" s="53"/>
      <c r="G224" s="53"/>
    </row>
    <row r="225" spans="3:7" s="9" customFormat="1" ht="13" x14ac:dyDescent="0.3">
      <c r="C225" s="53"/>
      <c r="D225" s="53"/>
      <c r="E225" s="53"/>
      <c r="F225" s="53"/>
      <c r="G225" s="53"/>
    </row>
    <row r="226" spans="3:7" s="9" customFormat="1" ht="13" x14ac:dyDescent="0.3">
      <c r="C226" s="53"/>
      <c r="D226" s="53"/>
      <c r="E226" s="53"/>
      <c r="F226" s="53"/>
      <c r="G226" s="53"/>
    </row>
    <row r="227" spans="3:7" s="9" customFormat="1" ht="13" x14ac:dyDescent="0.3">
      <c r="C227" s="53"/>
      <c r="D227" s="53"/>
      <c r="E227" s="53"/>
      <c r="F227" s="53"/>
      <c r="G227" s="53"/>
    </row>
    <row r="228" spans="3:7" s="9" customFormat="1" ht="13" x14ac:dyDescent="0.3">
      <c r="C228" s="53"/>
      <c r="D228" s="53"/>
      <c r="E228" s="53"/>
      <c r="F228" s="53"/>
      <c r="G228" s="53"/>
    </row>
    <row r="229" spans="3:7" s="9" customFormat="1" ht="13" x14ac:dyDescent="0.3">
      <c r="C229" s="53"/>
      <c r="D229" s="53"/>
      <c r="E229" s="53"/>
      <c r="F229" s="53"/>
      <c r="G229" s="53"/>
    </row>
    <row r="230" spans="3:7" s="9" customFormat="1" ht="13" x14ac:dyDescent="0.3">
      <c r="C230" s="53"/>
      <c r="D230" s="53"/>
      <c r="E230" s="53"/>
      <c r="F230" s="53"/>
      <c r="G230" s="53"/>
    </row>
    <row r="231" spans="3:7" s="9" customFormat="1" ht="13" x14ac:dyDescent="0.3">
      <c r="C231" s="53"/>
      <c r="D231" s="53"/>
      <c r="E231" s="53"/>
      <c r="F231" s="53"/>
      <c r="G231" s="53"/>
    </row>
    <row r="232" spans="3:7" s="9" customFormat="1" ht="13" x14ac:dyDescent="0.3">
      <c r="C232" s="53"/>
      <c r="D232" s="53"/>
      <c r="E232" s="53"/>
      <c r="F232" s="53"/>
      <c r="G232" s="53"/>
    </row>
    <row r="233" spans="3:7" s="9" customFormat="1" ht="13" x14ac:dyDescent="0.3">
      <c r="C233" s="53"/>
      <c r="D233" s="53"/>
      <c r="E233" s="53"/>
      <c r="F233" s="53"/>
      <c r="G233" s="53"/>
    </row>
    <row r="234" spans="3:7" s="9" customFormat="1" ht="13" x14ac:dyDescent="0.3">
      <c r="C234" s="53"/>
      <c r="D234" s="53"/>
      <c r="E234" s="53"/>
      <c r="F234" s="53"/>
      <c r="G234" s="53"/>
    </row>
    <row r="235" spans="3:7" s="9" customFormat="1" ht="13" x14ac:dyDescent="0.3">
      <c r="C235" s="53"/>
      <c r="D235" s="53"/>
      <c r="E235" s="53"/>
      <c r="F235" s="53"/>
      <c r="G235" s="53"/>
    </row>
    <row r="236" spans="3:7" s="9" customFormat="1" ht="13" x14ac:dyDescent="0.3">
      <c r="C236" s="53"/>
      <c r="D236" s="53"/>
      <c r="E236" s="53"/>
      <c r="F236" s="53"/>
      <c r="G236" s="53"/>
    </row>
    <row r="237" spans="3:7" s="9" customFormat="1" ht="13" x14ac:dyDescent="0.3">
      <c r="C237" s="53"/>
      <c r="D237" s="53"/>
      <c r="E237" s="53"/>
      <c r="F237" s="53"/>
      <c r="G237" s="53"/>
    </row>
    <row r="238" spans="3:7" s="9" customFormat="1" ht="13" x14ac:dyDescent="0.3">
      <c r="C238" s="53"/>
      <c r="D238" s="53"/>
      <c r="E238" s="53"/>
      <c r="F238" s="53"/>
      <c r="G238" s="53"/>
    </row>
    <row r="239" spans="3:7" s="9" customFormat="1" ht="13" x14ac:dyDescent="0.3">
      <c r="C239" s="53"/>
      <c r="D239" s="53"/>
      <c r="E239" s="53"/>
      <c r="F239" s="53"/>
      <c r="G239" s="53"/>
    </row>
    <row r="240" spans="3:7" s="9" customFormat="1" ht="13" x14ac:dyDescent="0.3">
      <c r="C240" s="53"/>
      <c r="D240" s="53"/>
      <c r="E240" s="53"/>
      <c r="F240" s="53"/>
      <c r="G240" s="53"/>
    </row>
    <row r="241" spans="3:7" s="9" customFormat="1" ht="13" x14ac:dyDescent="0.3">
      <c r="C241" s="53"/>
      <c r="D241" s="53"/>
      <c r="E241" s="53"/>
      <c r="F241" s="53"/>
      <c r="G241" s="53"/>
    </row>
    <row r="242" spans="3:7" s="9" customFormat="1" ht="13" x14ac:dyDescent="0.3">
      <c r="C242" s="53"/>
      <c r="D242" s="53"/>
      <c r="E242" s="53"/>
      <c r="F242" s="53"/>
      <c r="G242" s="53"/>
    </row>
    <row r="243" spans="3:7" s="9" customFormat="1" ht="13" x14ac:dyDescent="0.3">
      <c r="C243" s="53"/>
      <c r="D243" s="53"/>
      <c r="E243" s="53"/>
      <c r="F243" s="53"/>
      <c r="G243" s="53"/>
    </row>
    <row r="244" spans="3:7" s="9" customFormat="1" ht="13" x14ac:dyDescent="0.3">
      <c r="C244" s="53"/>
      <c r="D244" s="53"/>
      <c r="E244" s="53"/>
      <c r="F244" s="53"/>
      <c r="G244" s="53"/>
    </row>
    <row r="245" spans="3:7" s="9" customFormat="1" ht="13" x14ac:dyDescent="0.3">
      <c r="C245" s="53"/>
      <c r="D245" s="53"/>
      <c r="E245" s="53"/>
      <c r="F245" s="53"/>
      <c r="G245" s="53"/>
    </row>
    <row r="246" spans="3:7" s="9" customFormat="1" ht="13" x14ac:dyDescent="0.3">
      <c r="C246" s="53"/>
      <c r="D246" s="53"/>
      <c r="E246" s="53"/>
      <c r="F246" s="53"/>
      <c r="G246" s="53"/>
    </row>
    <row r="247" spans="3:7" s="9" customFormat="1" ht="13" x14ac:dyDescent="0.3">
      <c r="C247" s="53"/>
      <c r="D247" s="53"/>
      <c r="E247" s="53"/>
      <c r="F247" s="53"/>
      <c r="G247" s="53"/>
    </row>
    <row r="248" spans="3:7" s="9" customFormat="1" ht="13" x14ac:dyDescent="0.3">
      <c r="C248" s="53"/>
      <c r="D248" s="53"/>
      <c r="E248" s="53"/>
      <c r="F248" s="53"/>
      <c r="G248" s="53"/>
    </row>
    <row r="249" spans="3:7" s="9" customFormat="1" ht="13" x14ac:dyDescent="0.3">
      <c r="C249" s="53"/>
      <c r="D249" s="53"/>
      <c r="E249" s="53"/>
      <c r="F249" s="53"/>
      <c r="G249" s="53"/>
    </row>
    <row r="250" spans="3:7" s="9" customFormat="1" ht="13" x14ac:dyDescent="0.3">
      <c r="C250" s="53"/>
      <c r="D250" s="53"/>
      <c r="E250" s="53"/>
      <c r="F250" s="53"/>
      <c r="G250" s="53"/>
    </row>
    <row r="251" spans="3:7" s="9" customFormat="1" ht="13" x14ac:dyDescent="0.3">
      <c r="C251" s="53"/>
      <c r="D251" s="53"/>
      <c r="E251" s="53"/>
      <c r="F251" s="53"/>
      <c r="G251" s="53"/>
    </row>
    <row r="252" spans="3:7" s="9" customFormat="1" ht="13" x14ac:dyDescent="0.3">
      <c r="C252" s="53"/>
      <c r="D252" s="53"/>
      <c r="E252" s="53"/>
      <c r="F252" s="53"/>
      <c r="G252" s="53"/>
    </row>
    <row r="253" spans="3:7" s="9" customFormat="1" ht="13" x14ac:dyDescent="0.3">
      <c r="C253" s="53"/>
      <c r="D253" s="53"/>
      <c r="E253" s="53"/>
      <c r="F253" s="53"/>
      <c r="G253" s="53"/>
    </row>
    <row r="254" spans="3:7" s="9" customFormat="1" ht="13" x14ac:dyDescent="0.3">
      <c r="C254" s="53"/>
      <c r="D254" s="53"/>
      <c r="E254" s="53"/>
      <c r="F254" s="53"/>
      <c r="G254" s="53"/>
    </row>
    <row r="255" spans="3:7" s="9" customFormat="1" ht="13" x14ac:dyDescent="0.3">
      <c r="C255" s="53"/>
      <c r="D255" s="53"/>
      <c r="E255" s="53"/>
      <c r="F255" s="53"/>
      <c r="G255" s="53"/>
    </row>
    <row r="256" spans="3:7" s="9" customFormat="1" ht="13" x14ac:dyDescent="0.3">
      <c r="C256" s="53"/>
      <c r="D256" s="53"/>
      <c r="E256" s="53"/>
      <c r="F256" s="53"/>
      <c r="G256" s="53"/>
    </row>
    <row r="257" spans="3:7" s="9" customFormat="1" ht="13" x14ac:dyDescent="0.3">
      <c r="C257" s="53"/>
      <c r="D257" s="53"/>
      <c r="E257" s="53"/>
      <c r="F257" s="53"/>
      <c r="G257" s="53"/>
    </row>
    <row r="258" spans="3:7" s="9" customFormat="1" ht="13" x14ac:dyDescent="0.3">
      <c r="C258" s="53"/>
      <c r="D258" s="53"/>
      <c r="E258" s="53"/>
      <c r="F258" s="53"/>
      <c r="G258" s="53"/>
    </row>
    <row r="259" spans="3:7" s="9" customFormat="1" ht="13" x14ac:dyDescent="0.3">
      <c r="C259" s="53"/>
      <c r="D259" s="53"/>
      <c r="E259" s="53"/>
      <c r="F259" s="53"/>
      <c r="G259" s="53"/>
    </row>
    <row r="260" spans="3:7" s="9" customFormat="1" ht="13" x14ac:dyDescent="0.3">
      <c r="C260" s="53"/>
      <c r="D260" s="53"/>
      <c r="E260" s="53"/>
      <c r="F260" s="53"/>
      <c r="G260" s="53"/>
    </row>
    <row r="261" spans="3:7" s="9" customFormat="1" ht="13" x14ac:dyDescent="0.3">
      <c r="C261" s="53"/>
      <c r="D261" s="53"/>
      <c r="E261" s="53"/>
      <c r="F261" s="53"/>
      <c r="G261" s="53"/>
    </row>
    <row r="262" spans="3:7" s="9" customFormat="1" ht="13" x14ac:dyDescent="0.3">
      <c r="C262" s="53"/>
      <c r="D262" s="53"/>
      <c r="E262" s="53"/>
      <c r="F262" s="53"/>
      <c r="G262" s="53"/>
    </row>
    <row r="263" spans="3:7" s="9" customFormat="1" ht="13" x14ac:dyDescent="0.3">
      <c r="C263" s="53"/>
      <c r="D263" s="53"/>
      <c r="E263" s="53"/>
      <c r="F263" s="53"/>
      <c r="G263" s="53"/>
    </row>
    <row r="264" spans="3:7" s="9" customFormat="1" ht="13" x14ac:dyDescent="0.3">
      <c r="C264" s="53"/>
      <c r="D264" s="53"/>
      <c r="E264" s="53"/>
      <c r="F264" s="53"/>
      <c r="G264" s="53"/>
    </row>
    <row r="265" spans="3:7" s="9" customFormat="1" ht="13" x14ac:dyDescent="0.3">
      <c r="C265" s="53"/>
      <c r="D265" s="53"/>
      <c r="E265" s="53"/>
      <c r="F265" s="53"/>
      <c r="G265" s="53"/>
    </row>
    <row r="266" spans="3:7" s="9" customFormat="1" ht="13" x14ac:dyDescent="0.3">
      <c r="C266" s="53"/>
      <c r="D266" s="53"/>
      <c r="E266" s="53"/>
      <c r="F266" s="53"/>
      <c r="G266" s="53"/>
    </row>
    <row r="267" spans="3:7" s="9" customFormat="1" ht="13" x14ac:dyDescent="0.3">
      <c r="C267" s="53"/>
      <c r="D267" s="53"/>
      <c r="E267" s="53"/>
      <c r="F267" s="53"/>
      <c r="G267" s="53"/>
    </row>
    <row r="268" spans="3:7" s="9" customFormat="1" ht="13" x14ac:dyDescent="0.3">
      <c r="C268" s="53"/>
      <c r="D268" s="53"/>
      <c r="E268" s="53"/>
      <c r="F268" s="53"/>
      <c r="G268" s="53"/>
    </row>
    <row r="269" spans="3:7" s="9" customFormat="1" ht="13" x14ac:dyDescent="0.3">
      <c r="C269" s="53"/>
      <c r="D269" s="53"/>
      <c r="E269" s="53"/>
      <c r="F269" s="53"/>
      <c r="G269" s="53"/>
    </row>
    <row r="270" spans="3:7" s="9" customFormat="1" ht="13" x14ac:dyDescent="0.3">
      <c r="C270" s="53"/>
      <c r="D270" s="53"/>
      <c r="E270" s="53"/>
      <c r="F270" s="53"/>
      <c r="G270" s="53"/>
    </row>
    <row r="271" spans="3:7" s="9" customFormat="1" ht="13" x14ac:dyDescent="0.3">
      <c r="C271" s="53"/>
      <c r="D271" s="53"/>
      <c r="E271" s="53"/>
      <c r="F271" s="53"/>
      <c r="G271" s="53"/>
    </row>
    <row r="272" spans="3:7" s="9" customFormat="1" ht="13" x14ac:dyDescent="0.3">
      <c r="C272" s="53"/>
      <c r="D272" s="53"/>
      <c r="E272" s="53"/>
      <c r="F272" s="53"/>
      <c r="G272" s="53"/>
    </row>
    <row r="273" spans="3:7" s="9" customFormat="1" ht="13" x14ac:dyDescent="0.3">
      <c r="C273" s="53"/>
      <c r="D273" s="53"/>
      <c r="E273" s="53"/>
      <c r="F273" s="53"/>
      <c r="G273" s="53"/>
    </row>
    <row r="274" spans="3:7" s="9" customFormat="1" ht="13" x14ac:dyDescent="0.3">
      <c r="C274" s="53"/>
      <c r="D274" s="53"/>
      <c r="E274" s="53"/>
      <c r="F274" s="53"/>
      <c r="G274" s="53"/>
    </row>
    <row r="275" spans="3:7" s="9" customFormat="1" ht="13" x14ac:dyDescent="0.3">
      <c r="C275" s="53"/>
      <c r="D275" s="53"/>
      <c r="E275" s="53"/>
      <c r="F275" s="53"/>
      <c r="G275" s="53"/>
    </row>
    <row r="276" spans="3:7" s="9" customFormat="1" ht="13" x14ac:dyDescent="0.3">
      <c r="C276" s="53"/>
      <c r="D276" s="53"/>
      <c r="E276" s="53"/>
      <c r="F276" s="53"/>
      <c r="G276" s="53"/>
    </row>
    <row r="277" spans="3:7" s="9" customFormat="1" ht="13" x14ac:dyDescent="0.3">
      <c r="C277" s="53"/>
      <c r="D277" s="53"/>
      <c r="E277" s="53"/>
      <c r="F277" s="53"/>
      <c r="G277" s="53"/>
    </row>
    <row r="278" spans="3:7" s="9" customFormat="1" ht="13" x14ac:dyDescent="0.3">
      <c r="C278" s="53"/>
      <c r="D278" s="53"/>
      <c r="E278" s="53"/>
      <c r="F278" s="53"/>
      <c r="G278" s="53"/>
    </row>
    <row r="279" spans="3:7" s="9" customFormat="1" ht="13" x14ac:dyDescent="0.3">
      <c r="C279" s="53"/>
      <c r="D279" s="53"/>
      <c r="E279" s="53"/>
      <c r="F279" s="53"/>
      <c r="G279" s="53"/>
    </row>
    <row r="280" spans="3:7" s="9" customFormat="1" ht="13" x14ac:dyDescent="0.3">
      <c r="C280" s="53"/>
      <c r="D280" s="53"/>
      <c r="E280" s="53"/>
      <c r="F280" s="53"/>
      <c r="G280" s="53"/>
    </row>
    <row r="281" spans="3:7" s="9" customFormat="1" ht="13" x14ac:dyDescent="0.3">
      <c r="C281" s="53"/>
      <c r="D281" s="53"/>
      <c r="E281" s="53"/>
      <c r="F281" s="53"/>
      <c r="G281" s="53"/>
    </row>
    <row r="282" spans="3:7" s="9" customFormat="1" ht="13" x14ac:dyDescent="0.3">
      <c r="C282" s="53"/>
      <c r="D282" s="53"/>
      <c r="E282" s="53"/>
      <c r="F282" s="53"/>
      <c r="G282" s="53"/>
    </row>
    <row r="283" spans="3:7" s="9" customFormat="1" ht="13" x14ac:dyDescent="0.3">
      <c r="C283" s="53"/>
      <c r="D283" s="53"/>
      <c r="E283" s="53"/>
      <c r="F283" s="53"/>
      <c r="G283" s="53"/>
    </row>
    <row r="284" spans="3:7" s="9" customFormat="1" ht="13" x14ac:dyDescent="0.3">
      <c r="C284" s="53"/>
      <c r="D284" s="53"/>
      <c r="E284" s="53"/>
      <c r="F284" s="53"/>
      <c r="G284" s="53"/>
    </row>
    <row r="285" spans="3:7" s="9" customFormat="1" ht="13" x14ac:dyDescent="0.3">
      <c r="C285" s="53"/>
      <c r="D285" s="53"/>
      <c r="E285" s="53"/>
      <c r="F285" s="53"/>
      <c r="G285" s="53"/>
    </row>
    <row r="286" spans="3:7" s="9" customFormat="1" ht="13" x14ac:dyDescent="0.3">
      <c r="C286" s="53"/>
      <c r="D286" s="53"/>
      <c r="E286" s="53"/>
      <c r="F286" s="53"/>
      <c r="G286" s="53"/>
    </row>
    <row r="287" spans="3:7" s="9" customFormat="1" ht="13" x14ac:dyDescent="0.3">
      <c r="C287" s="53"/>
      <c r="D287" s="53"/>
      <c r="E287" s="53"/>
      <c r="F287" s="53"/>
      <c r="G287" s="53"/>
    </row>
    <row r="288" spans="3:7" s="9" customFormat="1" ht="13" x14ac:dyDescent="0.3">
      <c r="C288" s="53"/>
      <c r="D288" s="53"/>
      <c r="E288" s="53"/>
      <c r="F288" s="53"/>
      <c r="G288" s="53"/>
    </row>
    <row r="289" spans="3:7" s="9" customFormat="1" ht="13" x14ac:dyDescent="0.3">
      <c r="C289" s="53"/>
      <c r="D289" s="53"/>
      <c r="E289" s="53"/>
      <c r="F289" s="53"/>
      <c r="G289" s="53"/>
    </row>
    <row r="290" spans="3:7" s="9" customFormat="1" ht="13" x14ac:dyDescent="0.3">
      <c r="C290" s="53"/>
      <c r="D290" s="53"/>
      <c r="E290" s="53"/>
      <c r="F290" s="53"/>
      <c r="G290" s="53"/>
    </row>
    <row r="291" spans="3:7" s="9" customFormat="1" ht="13" x14ac:dyDescent="0.3">
      <c r="C291" s="53"/>
      <c r="D291" s="53"/>
      <c r="E291" s="53"/>
      <c r="F291" s="53"/>
      <c r="G291" s="53"/>
    </row>
    <row r="292" spans="3:7" s="9" customFormat="1" ht="13" x14ac:dyDescent="0.3">
      <c r="C292" s="53"/>
      <c r="D292" s="53"/>
      <c r="E292" s="53"/>
      <c r="F292" s="53"/>
      <c r="G292" s="53"/>
    </row>
    <row r="293" spans="3:7" s="9" customFormat="1" ht="13" x14ac:dyDescent="0.3">
      <c r="C293" s="53"/>
      <c r="D293" s="53"/>
      <c r="E293" s="53"/>
      <c r="F293" s="53"/>
      <c r="G293" s="53"/>
    </row>
    <row r="294" spans="3:7" s="9" customFormat="1" ht="13" x14ac:dyDescent="0.3">
      <c r="C294" s="53"/>
      <c r="D294" s="53"/>
      <c r="E294" s="53"/>
      <c r="F294" s="53"/>
      <c r="G294" s="53"/>
    </row>
    <row r="295" spans="3:7" s="9" customFormat="1" ht="13" x14ac:dyDescent="0.3">
      <c r="C295" s="53"/>
      <c r="D295" s="53"/>
      <c r="E295" s="53"/>
      <c r="F295" s="53"/>
      <c r="G295" s="53"/>
    </row>
    <row r="296" spans="3:7" s="9" customFormat="1" ht="13" x14ac:dyDescent="0.3">
      <c r="C296" s="53"/>
      <c r="D296" s="53"/>
      <c r="E296" s="53"/>
      <c r="F296" s="53"/>
      <c r="G296" s="53"/>
    </row>
    <row r="297" spans="3:7" s="9" customFormat="1" ht="13" x14ac:dyDescent="0.3">
      <c r="C297" s="53"/>
      <c r="D297" s="53"/>
      <c r="E297" s="53"/>
      <c r="F297" s="53"/>
      <c r="G297" s="53"/>
    </row>
    <row r="298" spans="3:7" s="9" customFormat="1" ht="13" x14ac:dyDescent="0.3">
      <c r="C298" s="53"/>
      <c r="D298" s="53"/>
      <c r="E298" s="53"/>
      <c r="F298" s="53"/>
      <c r="G298" s="53"/>
    </row>
    <row r="299" spans="3:7" s="9" customFormat="1" ht="13" x14ac:dyDescent="0.3">
      <c r="C299" s="53"/>
      <c r="D299" s="53"/>
      <c r="E299" s="53"/>
      <c r="F299" s="53"/>
      <c r="G299" s="53"/>
    </row>
    <row r="300" spans="3:7" s="9" customFormat="1" ht="13" x14ac:dyDescent="0.3">
      <c r="C300" s="53"/>
      <c r="D300" s="53"/>
      <c r="E300" s="53"/>
      <c r="F300" s="53"/>
      <c r="G300" s="53"/>
    </row>
    <row r="301" spans="3:7" s="9" customFormat="1" ht="13" x14ac:dyDescent="0.3">
      <c r="C301" s="53"/>
      <c r="D301" s="53"/>
      <c r="E301" s="53"/>
      <c r="F301" s="53"/>
      <c r="G301" s="53"/>
    </row>
    <row r="302" spans="3:7" s="9" customFormat="1" ht="13" x14ac:dyDescent="0.3">
      <c r="C302" s="53"/>
      <c r="D302" s="53"/>
      <c r="E302" s="53"/>
      <c r="F302" s="53"/>
      <c r="G302" s="53"/>
    </row>
    <row r="303" spans="3:7" s="9" customFormat="1" ht="13" x14ac:dyDescent="0.3">
      <c r="C303" s="53"/>
      <c r="D303" s="53"/>
      <c r="E303" s="53"/>
      <c r="F303" s="53"/>
      <c r="G303" s="53"/>
    </row>
    <row r="304" spans="3:7" s="9" customFormat="1" ht="13" x14ac:dyDescent="0.3">
      <c r="C304" s="53"/>
      <c r="D304" s="53"/>
      <c r="E304" s="53"/>
      <c r="F304" s="53"/>
      <c r="G304" s="53"/>
    </row>
    <row r="305" spans="3:7" s="9" customFormat="1" ht="13" x14ac:dyDescent="0.3">
      <c r="C305" s="53"/>
      <c r="D305" s="53"/>
      <c r="E305" s="53"/>
      <c r="F305" s="53"/>
      <c r="G305" s="53"/>
    </row>
    <row r="306" spans="3:7" s="9" customFormat="1" ht="13" x14ac:dyDescent="0.3">
      <c r="C306" s="53"/>
      <c r="D306" s="53"/>
      <c r="E306" s="53"/>
      <c r="F306" s="53"/>
      <c r="G306" s="53"/>
    </row>
    <row r="307" spans="3:7" s="9" customFormat="1" ht="13" x14ac:dyDescent="0.3">
      <c r="C307" s="53"/>
      <c r="D307" s="53"/>
      <c r="E307" s="53"/>
      <c r="F307" s="53"/>
      <c r="G307" s="53"/>
    </row>
    <row r="308" spans="3:7" s="9" customFormat="1" ht="13" x14ac:dyDescent="0.3">
      <c r="C308" s="53"/>
      <c r="D308" s="53"/>
      <c r="E308" s="53"/>
      <c r="F308" s="53"/>
      <c r="G308" s="53"/>
    </row>
    <row r="309" spans="3:7" s="9" customFormat="1" ht="13" x14ac:dyDescent="0.3">
      <c r="C309" s="53"/>
      <c r="D309" s="53"/>
      <c r="E309" s="53"/>
      <c r="F309" s="53"/>
      <c r="G309" s="53"/>
    </row>
    <row r="310" spans="3:7" s="9" customFormat="1" ht="13" x14ac:dyDescent="0.3">
      <c r="C310" s="53"/>
      <c r="D310" s="53"/>
      <c r="E310" s="53"/>
      <c r="F310" s="53"/>
      <c r="G310" s="53"/>
    </row>
    <row r="311" spans="3:7" s="9" customFormat="1" ht="13" x14ac:dyDescent="0.3">
      <c r="C311" s="53"/>
      <c r="D311" s="53"/>
      <c r="E311" s="53"/>
      <c r="F311" s="53"/>
      <c r="G311" s="53"/>
    </row>
    <row r="312" spans="3:7" s="9" customFormat="1" ht="13" x14ac:dyDescent="0.3">
      <c r="C312" s="53"/>
      <c r="D312" s="53"/>
      <c r="E312" s="53"/>
      <c r="F312" s="53"/>
      <c r="G312" s="53"/>
    </row>
    <row r="313" spans="3:7" s="9" customFormat="1" ht="13" x14ac:dyDescent="0.3">
      <c r="C313" s="53"/>
      <c r="D313" s="53"/>
      <c r="E313" s="53"/>
      <c r="F313" s="53"/>
      <c r="G313" s="53"/>
    </row>
    <row r="314" spans="3:7" s="9" customFormat="1" ht="13" x14ac:dyDescent="0.3">
      <c r="C314" s="53"/>
      <c r="D314" s="53"/>
      <c r="E314" s="53"/>
      <c r="F314" s="53"/>
      <c r="G314" s="53"/>
    </row>
    <row r="315" spans="3:7" s="9" customFormat="1" ht="13" x14ac:dyDescent="0.3">
      <c r="C315" s="53"/>
      <c r="D315" s="53"/>
      <c r="E315" s="53"/>
      <c r="F315" s="53"/>
      <c r="G315" s="53"/>
    </row>
    <row r="316" spans="3:7" s="9" customFormat="1" ht="13" x14ac:dyDescent="0.3">
      <c r="C316" s="53"/>
      <c r="D316" s="53"/>
      <c r="E316" s="53"/>
      <c r="F316" s="53"/>
      <c r="G316" s="53"/>
    </row>
    <row r="317" spans="3:7" s="9" customFormat="1" ht="13" x14ac:dyDescent="0.3">
      <c r="C317" s="53"/>
      <c r="D317" s="53"/>
      <c r="E317" s="53"/>
      <c r="F317" s="53"/>
      <c r="G317" s="53"/>
    </row>
    <row r="318" spans="3:7" s="9" customFormat="1" ht="13" x14ac:dyDescent="0.3">
      <c r="C318" s="53"/>
      <c r="D318" s="53"/>
      <c r="E318" s="53"/>
      <c r="F318" s="53"/>
      <c r="G318" s="53"/>
    </row>
    <row r="319" spans="3:7" s="9" customFormat="1" ht="13" x14ac:dyDescent="0.3">
      <c r="C319" s="53"/>
      <c r="D319" s="53"/>
      <c r="E319" s="53"/>
      <c r="F319" s="53"/>
      <c r="G319" s="53"/>
    </row>
    <row r="320" spans="3:7" s="9" customFormat="1" ht="13" x14ac:dyDescent="0.3">
      <c r="C320" s="53"/>
      <c r="D320" s="53"/>
      <c r="E320" s="53"/>
      <c r="F320" s="53"/>
      <c r="G320" s="53"/>
    </row>
    <row r="321" spans="3:7" s="9" customFormat="1" ht="13" x14ac:dyDescent="0.3">
      <c r="C321" s="53"/>
      <c r="D321" s="53"/>
      <c r="E321" s="53"/>
      <c r="F321" s="53"/>
      <c r="G321" s="53"/>
    </row>
  </sheetData>
  <mergeCells count="15">
    <mergeCell ref="B24:B25"/>
    <mergeCell ref="F8:F10"/>
    <mergeCell ref="G8:G10"/>
    <mergeCell ref="A12:A13"/>
    <mergeCell ref="A14:A22"/>
    <mergeCell ref="B14:B15"/>
    <mergeCell ref="B16:B18"/>
    <mergeCell ref="B19:B20"/>
    <mergeCell ref="B21:B22"/>
    <mergeCell ref="A2:A11"/>
    <mergeCell ref="B2:B7"/>
    <mergeCell ref="B8:B11"/>
    <mergeCell ref="D8:D10"/>
    <mergeCell ref="E8:E10"/>
    <mergeCell ref="A24:A25"/>
  </mergeCells>
  <pageMargins left="0.7" right="0.7" top="0.75" bottom="0.75" header="0.3" footer="0.3"/>
  <pageSetup paperSize="9" scale="18" orientation="landscape" horizontalDpi="1200" verticalDpi="1200" r:id="rId1"/>
  <headerFooter>
    <oddFooter>&amp;L_x000D_&amp;1#&amp;"Arial Black"&amp;7&amp;K006AFF C1-INTERNAL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S101"/>
  <sheetViews>
    <sheetView zoomScale="85" zoomScaleNormal="85" workbookViewId="0"/>
  </sheetViews>
  <sheetFormatPr baseColWidth="10" defaultColWidth="10.81640625" defaultRowHeight="12.5" x14ac:dyDescent="0.3"/>
  <cols>
    <col min="1" max="1" width="25.54296875" style="9" customWidth="1"/>
    <col min="2" max="3" width="30.81640625" style="9" customWidth="1"/>
    <col min="4" max="4" width="10.81640625" style="9"/>
    <col min="5" max="5" width="11.81640625" style="9" customWidth="1"/>
    <col min="6" max="6" width="40.54296875" style="9" customWidth="1"/>
    <col min="7" max="8" width="10.81640625" style="9"/>
    <col min="9" max="9" width="40.54296875" style="9" customWidth="1"/>
    <col min="10" max="11" width="18.453125" style="9" customWidth="1"/>
    <col min="12" max="12" width="30.54296875" style="9" customWidth="1"/>
    <col min="13" max="13" width="50.54296875" style="9" customWidth="1"/>
    <col min="14" max="14" width="16.81640625" style="9" customWidth="1"/>
    <col min="15" max="15" width="13.1796875" style="9" customWidth="1"/>
    <col min="16" max="18" width="12.54296875" style="9" customWidth="1"/>
    <col min="19" max="16384" width="10.81640625" style="9"/>
  </cols>
  <sheetData>
    <row r="1" spans="1:18" ht="13" x14ac:dyDescent="0.3">
      <c r="A1" s="8" t="s">
        <v>225</v>
      </c>
      <c r="B1" s="88"/>
      <c r="C1" s="88"/>
    </row>
    <row r="2" spans="1:18" ht="14.5" customHeight="1" x14ac:dyDescent="0.3">
      <c r="D2" s="102" t="s">
        <v>2</v>
      </c>
      <c r="E2" s="103"/>
      <c r="F2" s="104"/>
      <c r="G2" s="105" t="s">
        <v>3</v>
      </c>
      <c r="H2" s="106"/>
      <c r="I2" s="107"/>
      <c r="J2" s="108" t="s">
        <v>171</v>
      </c>
      <c r="K2" s="108"/>
      <c r="L2" s="11" t="s">
        <v>172</v>
      </c>
      <c r="M2" s="12"/>
      <c r="N2" s="12"/>
      <c r="O2" s="12"/>
      <c r="P2" s="12"/>
      <c r="Q2" s="12"/>
      <c r="R2" s="12"/>
    </row>
    <row r="3" spans="1:18" s="18" customFormat="1" ht="26" x14ac:dyDescent="0.35">
      <c r="A3" s="13" t="s">
        <v>173</v>
      </c>
      <c r="B3" s="14" t="s">
        <v>174</v>
      </c>
      <c r="C3" s="14" t="s">
        <v>175</v>
      </c>
      <c r="D3" s="15" t="s">
        <v>1</v>
      </c>
      <c r="E3" s="15" t="s">
        <v>176</v>
      </c>
      <c r="F3" s="15" t="s">
        <v>177</v>
      </c>
      <c r="G3" s="16" t="s">
        <v>1</v>
      </c>
      <c r="H3" s="16" t="s">
        <v>176</v>
      </c>
      <c r="I3" s="16" t="s">
        <v>177</v>
      </c>
      <c r="J3" s="10" t="s">
        <v>178</v>
      </c>
      <c r="K3" s="10" t="s">
        <v>179</v>
      </c>
      <c r="L3" s="17" t="s">
        <v>180</v>
      </c>
      <c r="M3" s="17" t="s">
        <v>181</v>
      </c>
      <c r="N3" s="17" t="s">
        <v>182</v>
      </c>
      <c r="O3" s="17" t="s">
        <v>183</v>
      </c>
      <c r="P3" s="17" t="s">
        <v>222</v>
      </c>
      <c r="Q3" s="17" t="s">
        <v>223</v>
      </c>
      <c r="R3" s="17" t="s">
        <v>224</v>
      </c>
    </row>
    <row r="4" spans="1:18" ht="25" x14ac:dyDescent="0.25">
      <c r="A4" s="109" t="s">
        <v>34</v>
      </c>
      <c r="B4" s="81" t="s">
        <v>57</v>
      </c>
      <c r="C4" s="20" t="s">
        <v>58</v>
      </c>
      <c r="D4" s="45">
        <v>5</v>
      </c>
      <c r="E4" s="99">
        <f>AVERAGE(D4:D13)</f>
        <v>4</v>
      </c>
      <c r="F4" s="23"/>
      <c r="G4" s="45">
        <v>3</v>
      </c>
      <c r="H4" s="99">
        <f>AVERAGE(G4:G13)</f>
        <v>2.4</v>
      </c>
      <c r="I4" s="24"/>
      <c r="J4" s="25"/>
      <c r="K4" s="25"/>
      <c r="L4" s="24"/>
      <c r="M4" s="24"/>
      <c r="N4" s="25"/>
      <c r="O4" s="25"/>
      <c r="P4" s="25"/>
      <c r="Q4" s="25"/>
      <c r="R4" s="25"/>
    </row>
    <row r="5" spans="1:18" x14ac:dyDescent="0.25">
      <c r="A5" s="109"/>
      <c r="B5" s="93"/>
      <c r="C5" s="20" t="s">
        <v>61</v>
      </c>
      <c r="D5" s="45">
        <v>5</v>
      </c>
      <c r="E5" s="99"/>
      <c r="F5" s="23"/>
      <c r="G5" s="45">
        <v>4</v>
      </c>
      <c r="H5" s="99"/>
      <c r="I5" s="24"/>
      <c r="J5" s="25"/>
      <c r="K5" s="25"/>
      <c r="L5" s="24"/>
      <c r="M5" s="24"/>
      <c r="N5" s="25"/>
      <c r="O5" s="25"/>
      <c r="P5" s="25"/>
      <c r="Q5" s="25"/>
      <c r="R5" s="25"/>
    </row>
    <row r="6" spans="1:18" x14ac:dyDescent="0.25">
      <c r="A6" s="109"/>
      <c r="B6" s="93"/>
      <c r="C6" s="20" t="s">
        <v>64</v>
      </c>
      <c r="D6" s="45">
        <v>4</v>
      </c>
      <c r="E6" s="99"/>
      <c r="F6" s="24"/>
      <c r="G6" s="45">
        <v>1</v>
      </c>
      <c r="H6" s="99"/>
      <c r="I6" s="24"/>
      <c r="J6" s="25"/>
      <c r="K6" s="25"/>
      <c r="L6" s="24"/>
      <c r="M6" s="24"/>
      <c r="N6" s="25"/>
      <c r="O6" s="25"/>
      <c r="P6" s="25"/>
      <c r="Q6" s="25"/>
      <c r="R6" s="25"/>
    </row>
    <row r="7" spans="1:18" x14ac:dyDescent="0.25">
      <c r="A7" s="109"/>
      <c r="B7" s="93"/>
      <c r="C7" s="20" t="s">
        <v>67</v>
      </c>
      <c r="D7" s="45">
        <v>4</v>
      </c>
      <c r="E7" s="99"/>
      <c r="F7" s="23"/>
      <c r="G7" s="45">
        <v>2</v>
      </c>
      <c r="H7" s="99"/>
      <c r="I7" s="24"/>
      <c r="J7" s="25"/>
      <c r="K7" s="25"/>
      <c r="L7" s="23"/>
      <c r="M7" s="23"/>
      <c r="N7" s="21"/>
      <c r="O7" s="25"/>
      <c r="P7" s="25"/>
      <c r="Q7" s="25"/>
      <c r="R7" s="25"/>
    </row>
    <row r="8" spans="1:18" x14ac:dyDescent="0.25">
      <c r="A8" s="109"/>
      <c r="B8" s="93"/>
      <c r="C8" s="20" t="s">
        <v>70</v>
      </c>
      <c r="D8" s="45">
        <v>3</v>
      </c>
      <c r="E8" s="99"/>
      <c r="F8" s="23"/>
      <c r="G8" s="45">
        <v>3</v>
      </c>
      <c r="H8" s="99"/>
      <c r="I8" s="24"/>
      <c r="J8" s="25"/>
      <c r="K8" s="25"/>
      <c r="L8" s="24"/>
      <c r="M8" s="24"/>
      <c r="N8" s="25"/>
      <c r="O8" s="25"/>
      <c r="P8" s="25"/>
      <c r="Q8" s="25"/>
      <c r="R8" s="25"/>
    </row>
    <row r="9" spans="1:18" x14ac:dyDescent="0.25">
      <c r="A9" s="109"/>
      <c r="B9" s="82"/>
      <c r="C9" s="20" t="s">
        <v>73</v>
      </c>
      <c r="D9" s="45">
        <v>4</v>
      </c>
      <c r="E9" s="99"/>
      <c r="F9" s="23"/>
      <c r="G9" s="45">
        <v>2</v>
      </c>
      <c r="H9" s="99"/>
      <c r="I9" s="24"/>
      <c r="J9" s="25"/>
      <c r="K9" s="25"/>
      <c r="L9" s="24"/>
      <c r="M9" s="23"/>
      <c r="N9" s="25"/>
      <c r="O9" s="25"/>
      <c r="P9" s="25"/>
      <c r="Q9" s="25"/>
      <c r="R9" s="25"/>
    </row>
    <row r="10" spans="1:18" x14ac:dyDescent="0.25">
      <c r="A10" s="109"/>
      <c r="B10" s="100" t="s">
        <v>76</v>
      </c>
      <c r="C10" s="20" t="s">
        <v>77</v>
      </c>
      <c r="D10" s="45">
        <v>4</v>
      </c>
      <c r="E10" s="99"/>
      <c r="F10" s="23"/>
      <c r="G10" s="45">
        <v>2</v>
      </c>
      <c r="H10" s="99"/>
      <c r="I10" s="24"/>
      <c r="J10" s="25"/>
      <c r="K10" s="25"/>
      <c r="L10" s="27"/>
      <c r="M10" s="23"/>
      <c r="N10" s="25"/>
      <c r="O10" s="25"/>
      <c r="P10" s="25"/>
      <c r="Q10" s="25"/>
      <c r="R10" s="25"/>
    </row>
    <row r="11" spans="1:18" x14ac:dyDescent="0.25">
      <c r="A11" s="109"/>
      <c r="B11" s="100"/>
      <c r="C11" s="20" t="s">
        <v>80</v>
      </c>
      <c r="D11" s="45">
        <v>3</v>
      </c>
      <c r="E11" s="99"/>
      <c r="F11" s="23"/>
      <c r="G11" s="45">
        <v>3</v>
      </c>
      <c r="H11" s="99"/>
      <c r="I11" s="24"/>
      <c r="J11" s="25"/>
      <c r="K11" s="25"/>
      <c r="L11" s="24"/>
      <c r="M11" s="23"/>
      <c r="N11" s="25"/>
      <c r="O11" s="25"/>
      <c r="P11" s="25"/>
      <c r="Q11" s="25"/>
      <c r="R11" s="25"/>
    </row>
    <row r="12" spans="1:18" x14ac:dyDescent="0.25">
      <c r="A12" s="109"/>
      <c r="B12" s="100"/>
      <c r="C12" s="20" t="s">
        <v>81</v>
      </c>
      <c r="D12" s="45">
        <v>3</v>
      </c>
      <c r="E12" s="99"/>
      <c r="F12" s="23"/>
      <c r="G12" s="45">
        <v>1</v>
      </c>
      <c r="H12" s="99"/>
      <c r="I12" s="23"/>
      <c r="J12" s="25"/>
      <c r="K12" s="25"/>
      <c r="L12" s="24"/>
      <c r="M12" s="24"/>
      <c r="N12" s="25"/>
      <c r="O12" s="25"/>
      <c r="P12" s="25"/>
      <c r="Q12" s="25"/>
      <c r="R12" s="25"/>
    </row>
    <row r="13" spans="1:18" x14ac:dyDescent="0.25">
      <c r="A13" s="109"/>
      <c r="B13" s="100"/>
      <c r="C13" s="20" t="s">
        <v>82</v>
      </c>
      <c r="D13" s="45">
        <v>5</v>
      </c>
      <c r="E13" s="99"/>
      <c r="F13" s="28"/>
      <c r="G13" s="45">
        <v>3</v>
      </c>
      <c r="H13" s="99"/>
      <c r="I13" s="24"/>
      <c r="J13" s="25"/>
      <c r="K13" s="25"/>
      <c r="L13" s="24"/>
      <c r="M13" s="23"/>
      <c r="N13" s="25"/>
      <c r="O13" s="25"/>
      <c r="P13" s="25"/>
      <c r="Q13" s="25"/>
      <c r="R13" s="25"/>
    </row>
    <row r="14" spans="1:18" x14ac:dyDescent="0.25">
      <c r="A14" s="88" t="s">
        <v>19</v>
      </c>
      <c r="B14" s="26" t="s">
        <v>86</v>
      </c>
      <c r="C14" s="20" t="s">
        <v>87</v>
      </c>
      <c r="D14" s="46">
        <v>4</v>
      </c>
      <c r="E14" s="99">
        <f>AVERAGE(D14:D15)</f>
        <v>3.5</v>
      </c>
      <c r="F14" s="24"/>
      <c r="G14" s="46">
        <v>3</v>
      </c>
      <c r="H14" s="99">
        <f>AVERAGE(G14:G15)</f>
        <v>2.5</v>
      </c>
      <c r="I14" s="24"/>
      <c r="J14" s="25"/>
      <c r="K14" s="25"/>
      <c r="L14" s="24"/>
      <c r="M14" s="24"/>
      <c r="N14" s="25"/>
      <c r="O14" s="25"/>
      <c r="P14" s="25"/>
      <c r="Q14" s="25"/>
      <c r="R14" s="25"/>
    </row>
    <row r="15" spans="1:18" x14ac:dyDescent="0.25">
      <c r="A15" s="88"/>
      <c r="B15" s="26" t="s">
        <v>90</v>
      </c>
      <c r="C15" s="20" t="s">
        <v>91</v>
      </c>
      <c r="D15" s="46">
        <v>3</v>
      </c>
      <c r="E15" s="99"/>
      <c r="F15" s="24"/>
      <c r="G15" s="46">
        <v>2</v>
      </c>
      <c r="H15" s="99"/>
      <c r="I15" s="24"/>
      <c r="J15" s="25"/>
      <c r="K15" s="25"/>
      <c r="L15" s="24"/>
      <c r="M15" s="24"/>
      <c r="N15" s="21"/>
      <c r="O15" s="25"/>
      <c r="P15" s="25"/>
      <c r="Q15" s="25"/>
      <c r="R15" s="25"/>
    </row>
    <row r="16" spans="1:18" ht="25" x14ac:dyDescent="0.25">
      <c r="A16" s="88" t="s">
        <v>94</v>
      </c>
      <c r="B16" s="100" t="s">
        <v>95</v>
      </c>
      <c r="C16" s="20" t="s">
        <v>96</v>
      </c>
      <c r="D16" s="46">
        <v>5</v>
      </c>
      <c r="E16" s="99">
        <f>AVERAGE(D16:D24)</f>
        <v>2.6666666666666665</v>
      </c>
      <c r="F16" s="24"/>
      <c r="G16" s="46">
        <v>2</v>
      </c>
      <c r="H16" s="99">
        <f>AVERAGE(G16:G24)</f>
        <v>1.5555555555555556</v>
      </c>
      <c r="I16" s="24"/>
      <c r="J16" s="25"/>
      <c r="K16" s="25"/>
      <c r="L16" s="23"/>
      <c r="M16" s="23"/>
      <c r="N16" s="25"/>
      <c r="O16" s="25"/>
      <c r="P16" s="25"/>
      <c r="Q16" s="25"/>
      <c r="R16" s="25"/>
    </row>
    <row r="17" spans="1:19" ht="25" x14ac:dyDescent="0.25">
      <c r="A17" s="88"/>
      <c r="B17" s="100"/>
      <c r="C17" s="20" t="s">
        <v>101</v>
      </c>
      <c r="D17" s="46">
        <v>2</v>
      </c>
      <c r="E17" s="99"/>
      <c r="F17" s="24"/>
      <c r="G17" s="46">
        <v>1</v>
      </c>
      <c r="H17" s="99"/>
      <c r="I17" s="24"/>
      <c r="J17" s="25"/>
      <c r="K17" s="25"/>
      <c r="L17" s="24"/>
      <c r="M17" s="24"/>
      <c r="N17" s="25"/>
      <c r="O17" s="25"/>
      <c r="P17" s="25"/>
      <c r="Q17" s="25"/>
      <c r="R17" s="25"/>
    </row>
    <row r="18" spans="1:19" ht="25" x14ac:dyDescent="0.25">
      <c r="A18" s="88"/>
      <c r="B18" s="101" t="s">
        <v>106</v>
      </c>
      <c r="C18" s="29" t="s">
        <v>107</v>
      </c>
      <c r="D18" s="46">
        <v>1</v>
      </c>
      <c r="E18" s="99"/>
      <c r="F18" s="24"/>
      <c r="G18" s="46">
        <v>1</v>
      </c>
      <c r="H18" s="99"/>
      <c r="I18" s="24"/>
      <c r="J18" s="25"/>
      <c r="K18" s="25"/>
      <c r="L18" s="24"/>
      <c r="M18" s="24"/>
      <c r="N18" s="25"/>
      <c r="O18" s="25"/>
      <c r="P18" s="25"/>
      <c r="Q18" s="25"/>
      <c r="R18" s="25"/>
    </row>
    <row r="19" spans="1:19" x14ac:dyDescent="0.25">
      <c r="A19" s="88"/>
      <c r="B19" s="101"/>
      <c r="C19" s="23" t="s">
        <v>112</v>
      </c>
      <c r="D19" s="46">
        <v>1</v>
      </c>
      <c r="E19" s="99"/>
      <c r="F19" s="24"/>
      <c r="G19" s="46">
        <v>1</v>
      </c>
      <c r="H19" s="99"/>
      <c r="I19" s="24"/>
      <c r="J19" s="25"/>
      <c r="K19" s="25"/>
      <c r="L19" s="24"/>
      <c r="M19" s="24"/>
      <c r="N19" s="25"/>
      <c r="O19" s="25"/>
      <c r="P19" s="25"/>
      <c r="Q19" s="25"/>
      <c r="R19" s="25"/>
    </row>
    <row r="20" spans="1:19" x14ac:dyDescent="0.25">
      <c r="A20" s="88"/>
      <c r="B20" s="101"/>
      <c r="C20" s="23" t="s">
        <v>117</v>
      </c>
      <c r="D20" s="46">
        <v>3</v>
      </c>
      <c r="E20" s="99"/>
      <c r="F20" s="24"/>
      <c r="G20" s="46">
        <v>2</v>
      </c>
      <c r="H20" s="99"/>
      <c r="I20" s="24"/>
      <c r="J20" s="25"/>
      <c r="K20" s="25"/>
      <c r="L20" s="23"/>
      <c r="M20" s="23"/>
      <c r="N20" s="25"/>
      <c r="O20" s="25"/>
      <c r="P20" s="25"/>
      <c r="Q20" s="25"/>
      <c r="R20" s="25"/>
    </row>
    <row r="21" spans="1:19" x14ac:dyDescent="0.25">
      <c r="A21" s="88"/>
      <c r="B21" s="101" t="s">
        <v>121</v>
      </c>
      <c r="C21" s="29" t="s">
        <v>122</v>
      </c>
      <c r="D21" s="46">
        <v>1</v>
      </c>
      <c r="E21" s="99"/>
      <c r="F21" s="24"/>
      <c r="G21" s="46">
        <v>1</v>
      </c>
      <c r="H21" s="99"/>
      <c r="I21" s="24"/>
      <c r="J21" s="25"/>
      <c r="K21" s="25"/>
      <c r="L21" s="24"/>
      <c r="M21" s="24"/>
      <c r="N21" s="25"/>
      <c r="O21" s="25"/>
      <c r="P21" s="25"/>
      <c r="Q21" s="25"/>
      <c r="R21" s="25"/>
    </row>
    <row r="22" spans="1:19" x14ac:dyDescent="0.25">
      <c r="A22" s="88"/>
      <c r="B22" s="101"/>
      <c r="C22" s="29" t="s">
        <v>127</v>
      </c>
      <c r="D22" s="46">
        <v>3</v>
      </c>
      <c r="E22" s="99"/>
      <c r="F22" s="24"/>
      <c r="G22" s="46">
        <v>1</v>
      </c>
      <c r="H22" s="99"/>
      <c r="I22" s="24"/>
      <c r="J22" s="25"/>
      <c r="K22" s="25"/>
      <c r="L22" s="24"/>
      <c r="M22" s="24"/>
      <c r="N22" s="25"/>
      <c r="O22" s="25"/>
      <c r="P22" s="25"/>
      <c r="Q22" s="25"/>
      <c r="R22" s="25"/>
    </row>
    <row r="23" spans="1:19" ht="25" x14ac:dyDescent="0.25">
      <c r="A23" s="88"/>
      <c r="B23" s="101" t="s">
        <v>131</v>
      </c>
      <c r="C23" s="30" t="s">
        <v>132</v>
      </c>
      <c r="D23" s="46">
        <v>5</v>
      </c>
      <c r="E23" s="99"/>
      <c r="F23" s="24"/>
      <c r="G23" s="46">
        <v>3</v>
      </c>
      <c r="H23" s="99"/>
      <c r="I23" s="24"/>
      <c r="J23" s="25"/>
      <c r="K23" s="25"/>
      <c r="L23" s="23"/>
      <c r="M23" s="23"/>
      <c r="N23" s="25"/>
      <c r="O23" s="25"/>
      <c r="P23" s="25"/>
      <c r="Q23" s="25"/>
      <c r="R23" s="25"/>
    </row>
    <row r="24" spans="1:19" ht="25" x14ac:dyDescent="0.25">
      <c r="A24" s="88"/>
      <c r="B24" s="101"/>
      <c r="C24" s="29" t="s">
        <v>136</v>
      </c>
      <c r="D24" s="46">
        <v>3</v>
      </c>
      <c r="E24" s="99"/>
      <c r="F24" s="24"/>
      <c r="G24" s="46">
        <v>2</v>
      </c>
      <c r="H24" s="99"/>
      <c r="I24" s="24"/>
      <c r="J24" s="25"/>
      <c r="K24" s="25"/>
      <c r="L24" s="24"/>
      <c r="M24" s="24"/>
      <c r="N24" s="21"/>
      <c r="O24" s="25"/>
      <c r="P24" s="25"/>
      <c r="Q24" s="25"/>
      <c r="R24" s="25"/>
    </row>
    <row r="25" spans="1:19" ht="13.75" customHeight="1" x14ac:dyDescent="0.25">
      <c r="A25" s="8" t="s">
        <v>184</v>
      </c>
      <c r="B25" s="31" t="s">
        <v>141</v>
      </c>
      <c r="C25" s="19" t="s">
        <v>142</v>
      </c>
      <c r="D25" s="46">
        <v>1</v>
      </c>
      <c r="E25" s="32">
        <f>AVERAGE(D25)</f>
        <v>1</v>
      </c>
      <c r="F25" s="24"/>
      <c r="G25" s="46">
        <v>1</v>
      </c>
      <c r="H25" s="32">
        <f>AVERAGE(G25)</f>
        <v>1</v>
      </c>
      <c r="I25" s="24"/>
      <c r="J25" s="25"/>
      <c r="K25" s="25"/>
      <c r="L25" s="24"/>
      <c r="M25" s="24"/>
      <c r="N25" s="25"/>
      <c r="O25" s="25"/>
      <c r="P25" s="25"/>
      <c r="Q25" s="25"/>
      <c r="R25" s="25"/>
    </row>
    <row r="26" spans="1:19" x14ac:dyDescent="0.25">
      <c r="A26" s="86" t="s">
        <v>185</v>
      </c>
      <c r="B26" s="81" t="s">
        <v>186</v>
      </c>
      <c r="C26" s="33" t="s">
        <v>148</v>
      </c>
      <c r="D26" s="46">
        <v>2.5</v>
      </c>
      <c r="E26" s="96">
        <f>AVERAGE(D26:D27)</f>
        <v>3.25</v>
      </c>
      <c r="F26" s="24"/>
      <c r="G26" s="46">
        <v>2</v>
      </c>
      <c r="H26" s="96">
        <f>AVERAGE(G26:G27)</f>
        <v>2.5</v>
      </c>
      <c r="I26" s="24"/>
      <c r="J26" s="25"/>
      <c r="K26" s="25"/>
      <c r="L26" s="24"/>
      <c r="M26" s="24"/>
      <c r="N26" s="25"/>
      <c r="O26" s="25"/>
      <c r="P26" s="25"/>
      <c r="Q26" s="25"/>
      <c r="R26" s="25"/>
    </row>
    <row r="27" spans="1:19" x14ac:dyDescent="0.25">
      <c r="A27" s="87"/>
      <c r="B27" s="82"/>
      <c r="C27" s="33" t="s">
        <v>153</v>
      </c>
      <c r="D27" s="46">
        <v>4</v>
      </c>
      <c r="E27" s="97"/>
      <c r="F27" s="24"/>
      <c r="G27" s="46">
        <v>3</v>
      </c>
      <c r="H27" s="97"/>
      <c r="I27" s="24"/>
      <c r="J27" s="25"/>
      <c r="K27" s="25"/>
      <c r="L27" s="24"/>
      <c r="M27" s="24"/>
      <c r="N27" s="25"/>
      <c r="O27" s="25"/>
      <c r="P27" s="25"/>
      <c r="Q27" s="25"/>
      <c r="R27" s="25"/>
    </row>
    <row r="30" spans="1:19" ht="13" x14ac:dyDescent="0.3">
      <c r="A30" s="98" t="s">
        <v>187</v>
      </c>
      <c r="B30" s="98"/>
      <c r="C30" s="98"/>
      <c r="F30" s="27"/>
    </row>
    <row r="31" spans="1:19" ht="13" x14ac:dyDescent="0.25">
      <c r="A31" s="35" t="s">
        <v>173</v>
      </c>
      <c r="B31" s="34" t="s">
        <v>2</v>
      </c>
      <c r="C31" s="34" t="s">
        <v>3</v>
      </c>
      <c r="F31" s="27"/>
      <c r="M31" s="35"/>
      <c r="N31" s="34" t="s">
        <v>2</v>
      </c>
      <c r="O31" s="34" t="s">
        <v>188</v>
      </c>
      <c r="P31" s="34" t="s">
        <v>189</v>
      </c>
      <c r="Q31" s="34" t="s">
        <v>190</v>
      </c>
      <c r="R31" s="34" t="s">
        <v>191</v>
      </c>
      <c r="S31" s="34" t="s">
        <v>192</v>
      </c>
    </row>
    <row r="32" spans="1:19" x14ac:dyDescent="0.25">
      <c r="A32" s="36" t="str">
        <f>A4</f>
        <v>Biodiversité et écosystèmes</v>
      </c>
      <c r="B32" s="37">
        <f>E4</f>
        <v>4</v>
      </c>
      <c r="C32" s="37">
        <f>H4</f>
        <v>2.4</v>
      </c>
      <c r="F32" s="27"/>
      <c r="M32" s="36" t="s">
        <v>34</v>
      </c>
      <c r="N32" s="37">
        <f>B32</f>
        <v>4</v>
      </c>
      <c r="O32" s="37">
        <f>C68</f>
        <v>2.2999999999999998</v>
      </c>
      <c r="P32" s="37">
        <f>C59</f>
        <v>2.2999999999999998</v>
      </c>
      <c r="Q32" s="37">
        <f>C50</f>
        <v>2.5</v>
      </c>
      <c r="R32" s="37">
        <f>C41</f>
        <v>2.5</v>
      </c>
      <c r="S32" s="37">
        <f>C32</f>
        <v>2.4</v>
      </c>
    </row>
    <row r="33" spans="1:19" x14ac:dyDescent="0.25">
      <c r="A33" s="26" t="str">
        <f>A14</f>
        <v>Paysage et patrimoine</v>
      </c>
      <c r="B33" s="22">
        <f>E14</f>
        <v>3.5</v>
      </c>
      <c r="C33" s="22">
        <f>H14</f>
        <v>2.5</v>
      </c>
      <c r="F33" s="27"/>
      <c r="M33" s="26" t="s">
        <v>19</v>
      </c>
      <c r="N33" s="37">
        <f>B33</f>
        <v>3.5</v>
      </c>
      <c r="O33" s="37">
        <f>C69</f>
        <v>3</v>
      </c>
      <c r="P33" s="37">
        <f>C60</f>
        <v>3</v>
      </c>
      <c r="Q33" s="37">
        <f>C51</f>
        <v>3</v>
      </c>
      <c r="R33" s="37">
        <f>C42</f>
        <v>3</v>
      </c>
      <c r="S33" s="37">
        <f>C33</f>
        <v>2.5</v>
      </c>
    </row>
    <row r="34" spans="1:19" x14ac:dyDescent="0.25">
      <c r="A34" s="26" t="str">
        <f>A16</f>
        <v xml:space="preserve">Santé environnementale </v>
      </c>
      <c r="B34" s="22">
        <f>E16</f>
        <v>2.6666666666666665</v>
      </c>
      <c r="C34" s="22">
        <f>H16</f>
        <v>1.5555555555555556</v>
      </c>
      <c r="F34" s="27"/>
      <c r="M34" s="26" t="s">
        <v>94</v>
      </c>
      <c r="N34" s="37">
        <f>B34</f>
        <v>2.6666666666666665</v>
      </c>
      <c r="O34" s="37">
        <f>C70</f>
        <v>2</v>
      </c>
      <c r="P34" s="37">
        <f>C61</f>
        <v>2</v>
      </c>
      <c r="Q34" s="37">
        <f>C52</f>
        <v>2.4</v>
      </c>
      <c r="R34" s="37">
        <f>C43</f>
        <v>2.4444444444444446</v>
      </c>
      <c r="S34" s="37">
        <f>C34</f>
        <v>1.5555555555555556</v>
      </c>
    </row>
    <row r="35" spans="1:19" x14ac:dyDescent="0.25">
      <c r="A35" s="26" t="str">
        <f>A25</f>
        <v xml:space="preserve">Empreinte Carbone </v>
      </c>
      <c r="B35" s="22">
        <f>E25</f>
        <v>1</v>
      </c>
      <c r="C35" s="22">
        <f>H25</f>
        <v>1</v>
      </c>
      <c r="F35" s="27"/>
      <c r="M35" s="26" t="s">
        <v>184</v>
      </c>
      <c r="N35" s="37">
        <f>B35</f>
        <v>1</v>
      </c>
      <c r="O35" s="37">
        <f>C71</f>
        <v>1</v>
      </c>
      <c r="P35" s="37">
        <f>C62</f>
        <v>1</v>
      </c>
      <c r="Q35" s="37">
        <f>C53</f>
        <v>1</v>
      </c>
      <c r="R35" s="37">
        <f>C44</f>
        <v>1</v>
      </c>
      <c r="S35" s="37">
        <f>C35</f>
        <v>1</v>
      </c>
    </row>
    <row r="36" spans="1:19" x14ac:dyDescent="0.25">
      <c r="A36" s="26" t="str">
        <f>A26</f>
        <v>Economie circulaire</v>
      </c>
      <c r="B36" s="22">
        <f>E26</f>
        <v>3.25</v>
      </c>
      <c r="C36" s="22">
        <f>H26</f>
        <v>2.5</v>
      </c>
      <c r="F36" s="27"/>
      <c r="M36" s="26" t="s">
        <v>185</v>
      </c>
      <c r="N36" s="37">
        <f>B36</f>
        <v>3.25</v>
      </c>
      <c r="O36" s="37">
        <f>C72</f>
        <v>2.5</v>
      </c>
      <c r="P36" s="37">
        <f>C63</f>
        <v>2.5</v>
      </c>
      <c r="Q36" s="37">
        <f>C54</f>
        <v>3</v>
      </c>
      <c r="R36" s="37">
        <f>C45</f>
        <v>4</v>
      </c>
      <c r="S36" s="37">
        <f>C36</f>
        <v>2.5</v>
      </c>
    </row>
    <row r="37" spans="1:19" x14ac:dyDescent="0.25">
      <c r="A37" s="27"/>
      <c r="B37" s="27"/>
      <c r="C37" s="27"/>
    </row>
    <row r="38" spans="1:19" x14ac:dyDescent="0.25">
      <c r="A38" s="27"/>
      <c r="B38" s="27"/>
      <c r="C38" s="27"/>
    </row>
    <row r="39" spans="1:19" ht="13" x14ac:dyDescent="0.25">
      <c r="A39" s="94" t="s">
        <v>193</v>
      </c>
      <c r="B39" s="94"/>
      <c r="C39" s="94"/>
      <c r="F39" s="39"/>
    </row>
    <row r="40" spans="1:19" ht="13" x14ac:dyDescent="0.25">
      <c r="A40" s="40" t="s">
        <v>173</v>
      </c>
      <c r="B40" s="38" t="s">
        <v>2</v>
      </c>
      <c r="C40" s="38" t="s">
        <v>3</v>
      </c>
      <c r="F40" s="39"/>
    </row>
    <row r="41" spans="1:19" x14ac:dyDescent="0.25">
      <c r="A41" s="41" t="s">
        <v>34</v>
      </c>
      <c r="B41" s="37">
        <v>2.9</v>
      </c>
      <c r="C41" s="37">
        <v>2.5</v>
      </c>
      <c r="F41" s="39"/>
    </row>
    <row r="42" spans="1:19" x14ac:dyDescent="0.25">
      <c r="A42" s="41" t="s">
        <v>19</v>
      </c>
      <c r="B42" s="22">
        <v>3.5</v>
      </c>
      <c r="C42" s="22">
        <v>3</v>
      </c>
      <c r="F42" s="39"/>
    </row>
    <row r="43" spans="1:19" x14ac:dyDescent="0.25">
      <c r="A43" s="41" t="s">
        <v>94</v>
      </c>
      <c r="B43" s="22">
        <v>2.6666666666666665</v>
      </c>
      <c r="C43" s="22">
        <v>2.4444444444444446</v>
      </c>
      <c r="F43" s="39"/>
    </row>
    <row r="44" spans="1:19" x14ac:dyDescent="0.25">
      <c r="A44" s="41" t="s">
        <v>194</v>
      </c>
      <c r="B44" s="22">
        <v>1</v>
      </c>
      <c r="C44" s="22">
        <v>1</v>
      </c>
      <c r="F44" s="39"/>
    </row>
    <row r="45" spans="1:19" x14ac:dyDescent="0.25">
      <c r="A45" s="41" t="s">
        <v>185</v>
      </c>
      <c r="B45" s="37">
        <v>4</v>
      </c>
      <c r="C45" s="37">
        <v>4</v>
      </c>
      <c r="F45" s="39"/>
    </row>
    <row r="46" spans="1:19" x14ac:dyDescent="0.25">
      <c r="A46" s="27"/>
      <c r="B46" s="27"/>
      <c r="C46" s="27"/>
    </row>
    <row r="47" spans="1:19" x14ac:dyDescent="0.25">
      <c r="A47" s="27"/>
      <c r="B47" s="27"/>
      <c r="C47" s="27"/>
    </row>
    <row r="48" spans="1:19" ht="13" x14ac:dyDescent="0.25">
      <c r="A48" s="94" t="s">
        <v>195</v>
      </c>
      <c r="B48" s="94"/>
      <c r="C48" s="94"/>
      <c r="F48" s="39"/>
    </row>
    <row r="49" spans="1:6" ht="13" x14ac:dyDescent="0.25">
      <c r="A49" s="40" t="s">
        <v>173</v>
      </c>
      <c r="B49" s="38" t="s">
        <v>2</v>
      </c>
      <c r="C49" s="38" t="s">
        <v>3</v>
      </c>
      <c r="F49" s="39"/>
    </row>
    <row r="50" spans="1:6" x14ac:dyDescent="0.25">
      <c r="A50" s="41" t="s">
        <v>34</v>
      </c>
      <c r="B50" s="37">
        <v>2.9</v>
      </c>
      <c r="C50" s="37">
        <v>2.5</v>
      </c>
      <c r="F50" s="39"/>
    </row>
    <row r="51" spans="1:6" x14ac:dyDescent="0.25">
      <c r="A51" s="41" t="s">
        <v>19</v>
      </c>
      <c r="B51" s="22">
        <v>3.5</v>
      </c>
      <c r="C51" s="22">
        <v>3</v>
      </c>
      <c r="F51" s="39"/>
    </row>
    <row r="52" spans="1:6" x14ac:dyDescent="0.25">
      <c r="A52" s="41" t="s">
        <v>94</v>
      </c>
      <c r="B52" s="22">
        <v>2.7</v>
      </c>
      <c r="C52" s="22">
        <v>2.4</v>
      </c>
      <c r="F52" s="39"/>
    </row>
    <row r="53" spans="1:6" x14ac:dyDescent="0.25">
      <c r="A53" s="41" t="s">
        <v>194</v>
      </c>
      <c r="B53" s="22">
        <v>1</v>
      </c>
      <c r="C53" s="22">
        <v>1</v>
      </c>
      <c r="F53" s="39"/>
    </row>
    <row r="54" spans="1:6" x14ac:dyDescent="0.25">
      <c r="A54" s="41" t="s">
        <v>185</v>
      </c>
      <c r="B54" s="37">
        <v>4</v>
      </c>
      <c r="C54" s="37">
        <v>3</v>
      </c>
      <c r="F54" s="39"/>
    </row>
    <row r="55" spans="1:6" x14ac:dyDescent="0.25">
      <c r="A55" s="27"/>
      <c r="B55" s="27"/>
      <c r="C55" s="27"/>
    </row>
    <row r="56" spans="1:6" x14ac:dyDescent="0.25">
      <c r="A56" s="27"/>
      <c r="B56" s="27"/>
      <c r="C56" s="27"/>
    </row>
    <row r="57" spans="1:6" ht="13" x14ac:dyDescent="0.25">
      <c r="A57" s="94" t="s">
        <v>196</v>
      </c>
      <c r="B57" s="94"/>
      <c r="C57" s="94"/>
      <c r="F57" s="39"/>
    </row>
    <row r="58" spans="1:6" ht="13" x14ac:dyDescent="0.25">
      <c r="A58" s="40" t="s">
        <v>173</v>
      </c>
      <c r="B58" s="38" t="s">
        <v>2</v>
      </c>
      <c r="C58" s="38" t="s">
        <v>3</v>
      </c>
      <c r="F58" s="39"/>
    </row>
    <row r="59" spans="1:6" x14ac:dyDescent="0.25">
      <c r="A59" s="41" t="s">
        <v>34</v>
      </c>
      <c r="B59" s="37">
        <v>2.8</v>
      </c>
      <c r="C59" s="37">
        <v>2.2999999999999998</v>
      </c>
      <c r="F59" s="39"/>
    </row>
    <row r="60" spans="1:6" x14ac:dyDescent="0.25">
      <c r="A60" s="41" t="s">
        <v>19</v>
      </c>
      <c r="B60" s="22">
        <v>3.5</v>
      </c>
      <c r="C60" s="22">
        <v>3</v>
      </c>
      <c r="F60" s="39"/>
    </row>
    <row r="61" spans="1:6" x14ac:dyDescent="0.25">
      <c r="A61" s="41" t="s">
        <v>94</v>
      </c>
      <c r="B61" s="22">
        <v>2.4444444444444446</v>
      </c>
      <c r="C61" s="22">
        <v>2</v>
      </c>
      <c r="F61" s="39"/>
    </row>
    <row r="62" spans="1:6" x14ac:dyDescent="0.25">
      <c r="A62" s="41" t="s">
        <v>194</v>
      </c>
      <c r="B62" s="22">
        <v>1</v>
      </c>
      <c r="C62" s="22">
        <v>1</v>
      </c>
      <c r="F62" s="39"/>
    </row>
    <row r="63" spans="1:6" x14ac:dyDescent="0.25">
      <c r="A63" s="41" t="s">
        <v>185</v>
      </c>
      <c r="B63" s="37">
        <v>3</v>
      </c>
      <c r="C63" s="37">
        <v>2.5</v>
      </c>
      <c r="F63" s="39"/>
    </row>
    <row r="64" spans="1:6" x14ac:dyDescent="0.25">
      <c r="A64" s="27"/>
      <c r="B64" s="27"/>
      <c r="C64" s="27"/>
    </row>
    <row r="65" spans="1:6" x14ac:dyDescent="0.25">
      <c r="A65" s="27"/>
      <c r="B65" s="27"/>
      <c r="C65" s="27"/>
    </row>
    <row r="66" spans="1:6" ht="13" x14ac:dyDescent="0.25">
      <c r="A66" s="94" t="s">
        <v>197</v>
      </c>
      <c r="B66" s="94"/>
      <c r="C66" s="94"/>
      <c r="F66" s="39"/>
    </row>
    <row r="67" spans="1:6" ht="13" x14ac:dyDescent="0.25">
      <c r="A67" s="40" t="s">
        <v>173</v>
      </c>
      <c r="B67" s="38" t="s">
        <v>2</v>
      </c>
      <c r="C67" s="38" t="s">
        <v>3</v>
      </c>
      <c r="F67" s="39"/>
    </row>
    <row r="68" spans="1:6" x14ac:dyDescent="0.25">
      <c r="A68" s="41" t="s">
        <v>34</v>
      </c>
      <c r="B68" s="37">
        <v>2.8</v>
      </c>
      <c r="C68" s="37">
        <v>2.2999999999999998</v>
      </c>
      <c r="F68" s="39"/>
    </row>
    <row r="69" spans="1:6" x14ac:dyDescent="0.25">
      <c r="A69" s="41" t="s">
        <v>19</v>
      </c>
      <c r="B69" s="22">
        <v>3.5</v>
      </c>
      <c r="C69" s="22">
        <v>3</v>
      </c>
      <c r="F69" s="39"/>
    </row>
    <row r="70" spans="1:6" x14ac:dyDescent="0.25">
      <c r="A70" s="41" t="s">
        <v>94</v>
      </c>
      <c r="B70" s="22">
        <v>2.4444444444444446</v>
      </c>
      <c r="C70" s="22">
        <v>2</v>
      </c>
      <c r="F70" s="39"/>
    </row>
    <row r="71" spans="1:6" x14ac:dyDescent="0.25">
      <c r="A71" s="41" t="s">
        <v>194</v>
      </c>
      <c r="B71" s="22">
        <v>1</v>
      </c>
      <c r="C71" s="22">
        <v>1</v>
      </c>
      <c r="F71" s="39"/>
    </row>
    <row r="72" spans="1:6" x14ac:dyDescent="0.25">
      <c r="A72" s="41" t="s">
        <v>185</v>
      </c>
      <c r="B72" s="37">
        <v>3</v>
      </c>
      <c r="C72" s="37">
        <v>2.5</v>
      </c>
      <c r="F72" s="39"/>
    </row>
    <row r="73" spans="1:6" x14ac:dyDescent="0.25">
      <c r="A73" s="27"/>
      <c r="B73" s="27"/>
      <c r="C73" s="27"/>
    </row>
    <row r="74" spans="1:6" x14ac:dyDescent="0.25">
      <c r="A74" s="27"/>
      <c r="B74" s="27"/>
      <c r="C74" s="27"/>
    </row>
    <row r="75" spans="1:6" ht="13" x14ac:dyDescent="0.25">
      <c r="A75" s="95" t="s">
        <v>198</v>
      </c>
      <c r="B75" s="95"/>
      <c r="C75" s="95"/>
    </row>
    <row r="76" spans="1:6" ht="13" x14ac:dyDescent="0.25">
      <c r="A76" s="43" t="s">
        <v>173</v>
      </c>
      <c r="B76" s="42" t="s">
        <v>2</v>
      </c>
      <c r="C76" s="42" t="s">
        <v>3</v>
      </c>
    </row>
    <row r="77" spans="1:6" ht="13" x14ac:dyDescent="0.25">
      <c r="A77" s="24" t="s">
        <v>34</v>
      </c>
      <c r="B77" s="44" t="s">
        <v>199</v>
      </c>
      <c r="C77" s="44" t="s">
        <v>199</v>
      </c>
    </row>
    <row r="78" spans="1:6" ht="13" x14ac:dyDescent="0.25">
      <c r="A78" s="24" t="s">
        <v>19</v>
      </c>
      <c r="B78" s="44" t="s">
        <v>199</v>
      </c>
      <c r="C78" s="44" t="s">
        <v>199</v>
      </c>
    </row>
    <row r="79" spans="1:6" ht="13" x14ac:dyDescent="0.25">
      <c r="A79" s="24" t="s">
        <v>94</v>
      </c>
      <c r="B79" s="44" t="s">
        <v>199</v>
      </c>
      <c r="C79" s="44" t="s">
        <v>199</v>
      </c>
    </row>
    <row r="80" spans="1:6" ht="13" x14ac:dyDescent="0.25">
      <c r="A80" s="24" t="s">
        <v>194</v>
      </c>
      <c r="B80" s="44" t="s">
        <v>199</v>
      </c>
      <c r="C80" s="44" t="s">
        <v>199</v>
      </c>
    </row>
    <row r="81" spans="1:3" ht="13" x14ac:dyDescent="0.25">
      <c r="A81" s="24" t="s">
        <v>185</v>
      </c>
      <c r="B81" s="44" t="s">
        <v>199</v>
      </c>
      <c r="C81" s="44" t="s">
        <v>199</v>
      </c>
    </row>
    <row r="100" ht="13" x14ac:dyDescent="0.3"/>
    <row r="101" ht="13" x14ac:dyDescent="0.3"/>
  </sheetData>
  <mergeCells count="29">
    <mergeCell ref="B1:C1"/>
    <mergeCell ref="D2:F2"/>
    <mergeCell ref="G2:I2"/>
    <mergeCell ref="J2:K2"/>
    <mergeCell ref="A4:A13"/>
    <mergeCell ref="B4:B9"/>
    <mergeCell ref="E4:E13"/>
    <mergeCell ref="H4:H13"/>
    <mergeCell ref="B10:B13"/>
    <mergeCell ref="E26:E27"/>
    <mergeCell ref="H26:H27"/>
    <mergeCell ref="A30:C30"/>
    <mergeCell ref="A39:C39"/>
    <mergeCell ref="A14:A15"/>
    <mergeCell ref="E14:E15"/>
    <mergeCell ref="H14:H15"/>
    <mergeCell ref="A16:A24"/>
    <mergeCell ref="B16:B17"/>
    <mergeCell ref="E16:E24"/>
    <mergeCell ref="H16:H24"/>
    <mergeCell ref="B18:B20"/>
    <mergeCell ref="B21:B22"/>
    <mergeCell ref="B23:B24"/>
    <mergeCell ref="A48:C48"/>
    <mergeCell ref="A57:C57"/>
    <mergeCell ref="A66:C66"/>
    <mergeCell ref="A75:C75"/>
    <mergeCell ref="A26:A27"/>
    <mergeCell ref="B26:B27"/>
  </mergeCells>
  <conditionalFormatting sqref="B32:C34 B36:C36">
    <cfRule type="colorScale" priority="9">
      <colorScale>
        <cfvo type="num" val="1"/>
        <cfvo type="num" val="3"/>
        <cfvo type="num" val="5"/>
        <color theme="9"/>
        <color theme="7"/>
        <color rgb="FFFF0000"/>
      </colorScale>
    </cfRule>
  </conditionalFormatting>
  <conditionalFormatting sqref="B35:C35">
    <cfRule type="colorScale" priority="7">
      <colorScale>
        <cfvo type="num" val="1"/>
        <cfvo type="num" val="3"/>
        <cfvo type="num" val="5"/>
        <color theme="9"/>
        <color theme="7"/>
        <color rgb="FFFF0000"/>
      </colorScale>
    </cfRule>
  </conditionalFormatting>
  <conditionalFormatting sqref="B59:C63">
    <cfRule type="colorScale" priority="6">
      <colorScale>
        <cfvo type="num" val="1"/>
        <cfvo type="num" val="3"/>
        <cfvo type="num" val="5"/>
        <color theme="9"/>
        <color theme="7"/>
        <color rgb="FFFF0000"/>
      </colorScale>
    </cfRule>
  </conditionalFormatting>
  <conditionalFormatting sqref="B50:C54">
    <cfRule type="colorScale" priority="5">
      <colorScale>
        <cfvo type="num" val="1"/>
        <cfvo type="num" val="3"/>
        <cfvo type="num" val="5"/>
        <color theme="9"/>
        <color theme="7"/>
        <color rgb="FFFF0000"/>
      </colorScale>
    </cfRule>
  </conditionalFormatting>
  <conditionalFormatting sqref="B41:C45">
    <cfRule type="colorScale" priority="4">
      <colorScale>
        <cfvo type="num" val="1"/>
        <cfvo type="num" val="3"/>
        <cfvo type="num" val="5"/>
        <color theme="9"/>
        <color theme="7"/>
        <color rgb="FFFF0000"/>
      </colorScale>
    </cfRule>
  </conditionalFormatting>
  <conditionalFormatting sqref="B68:B72">
    <cfRule type="colorScale" priority="3">
      <colorScale>
        <cfvo type="num" val="1"/>
        <cfvo type="num" val="3"/>
        <cfvo type="num" val="5"/>
        <color theme="9"/>
        <color theme="7"/>
        <color rgb="FFFF0000"/>
      </colorScale>
    </cfRule>
  </conditionalFormatting>
  <conditionalFormatting sqref="C68:C72">
    <cfRule type="colorScale" priority="2">
      <colorScale>
        <cfvo type="num" val="1"/>
        <cfvo type="num" val="3"/>
        <cfvo type="num" val="5"/>
        <color theme="9"/>
        <color theme="7"/>
        <color rgb="FFFF0000"/>
      </colorScale>
    </cfRule>
  </conditionalFormatting>
  <conditionalFormatting sqref="N32:S36">
    <cfRule type="colorScale" priority="1">
      <colorScale>
        <cfvo type="num" val="1"/>
        <cfvo type="num" val="3"/>
        <cfvo type="num" val="5"/>
        <color theme="9"/>
        <color theme="7"/>
        <color rgb="FFFF0000"/>
      </colorScale>
    </cfRule>
  </conditionalFormatting>
  <pageMargins left="0.7" right="0.7" top="0.75" bottom="0.75" header="0.3" footer="0.3"/>
  <pageSetup paperSize="9" orientation="portrait" horizontalDpi="300" verticalDpi="300" r:id="rId1"/>
  <headerFooter>
    <oddFooter>&amp;L_x000D_&amp;1#&amp;"Arial Black"&amp;7&amp;K006AFF C1-INTERNAL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4104CF7C34FEE4292B7EA50B98795FB" ma:contentTypeVersion="18" ma:contentTypeDescription="Crée un document." ma:contentTypeScope="" ma:versionID="aaacee045de86077fccb955f2c01bb93">
  <xsd:schema xmlns:xsd="http://www.w3.org/2001/XMLSchema" xmlns:xs="http://www.w3.org/2001/XMLSchema" xmlns:p="http://schemas.microsoft.com/office/2006/metadata/properties" xmlns:ns2="e3477bb5-ca78-41f2-8834-0bbb996f8030" xmlns:ns3="d0be26eb-e3dc-4a79-bfaf-61dbbeb7c277" targetNamespace="http://schemas.microsoft.com/office/2006/metadata/properties" ma:root="true" ma:fieldsID="a1e3c1bcc231f88e9581f64fb2265f38" ns2:_="" ns3:_="">
    <xsd:import namespace="e3477bb5-ca78-41f2-8834-0bbb996f8030"/>
    <xsd:import namespace="d0be26eb-e3dc-4a79-bfaf-61dbbeb7c27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477bb5-ca78-41f2-8834-0bbb996f8030"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9bad491d-fa7b-441f-ba34-145f2cd761c9}" ma:internalName="TaxCatchAll" ma:showField="CatchAllData" ma:web="e3477bb5-ca78-41f2-8834-0bbb996f80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be26eb-e3dc-4a79-bfaf-61dbbeb7c27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8d73878-f191-4361-bf8c-d9eeb485ca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3477bb5-ca78-41f2-8834-0bbb996f8030" xsi:nil="true"/>
    <lcf76f155ced4ddcb4097134ff3c332f xmlns="d0be26eb-e3dc-4a79-bfaf-61dbbeb7c27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7E640EA-D629-4C50-AF67-FF9B7CF01D71}">
  <ds:schemaRefs>
    <ds:schemaRef ds:uri="http://schemas.microsoft.com/sharepoint/v3/contenttype/forms"/>
  </ds:schemaRefs>
</ds:datastoreItem>
</file>

<file path=customXml/itemProps2.xml><?xml version="1.0" encoding="utf-8"?>
<ds:datastoreItem xmlns:ds="http://schemas.openxmlformats.org/officeDocument/2006/customXml" ds:itemID="{86BF85AB-82B0-4CE2-8EEF-DD1C879BB366}"/>
</file>

<file path=customXml/itemProps3.xml><?xml version="1.0" encoding="utf-8"?>
<ds:datastoreItem xmlns:ds="http://schemas.openxmlformats.org/officeDocument/2006/customXml" ds:itemID="{A917AFDD-2075-4879-8A0C-BA65E9CEA786}">
  <ds:schemaRefs>
    <ds:schemaRef ds:uri="http://schemas.microsoft.com/office/2006/metadata/properties"/>
    <ds:schemaRef ds:uri="http://schemas.microsoft.com/office/infopath/2007/PartnerControls"/>
    <ds:schemaRef ds:uri="14d5fcb6-66ce-46d2-b7e7-7c94195ee81e"/>
    <ds:schemaRef ds:uri="f935fa9b-a70b-4bfa-911e-bb7ed4181ba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vt:i4>
      </vt:variant>
    </vt:vector>
  </HeadingPairs>
  <TitlesOfParts>
    <vt:vector size="5" baseType="lpstr">
      <vt:lpstr>METHODE</vt:lpstr>
      <vt:lpstr>SOURCES</vt:lpstr>
      <vt:lpstr>CRITERES</vt:lpstr>
      <vt:lpstr>SITE</vt:lpstr>
      <vt:lpstr>CRITERES!Zone_d_impression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Pol</dc:creator>
  <cp:keywords/>
  <dc:description/>
  <cp:lastModifiedBy>Justine Marchal Appleton</cp:lastModifiedBy>
  <cp:revision/>
  <dcterms:created xsi:type="dcterms:W3CDTF">2024-03-21T17:00:15Z</dcterms:created>
  <dcterms:modified xsi:type="dcterms:W3CDTF">2024-10-10T15:00:21Z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0x01010034104CF7C34FEE4292B7EA50B98795FB</vt:lpwstr>
  </property>
  <property fmtid="{D5CDD505-2E9C-101B-9397-08002B2CF9AE}" pid="3" name="MSIP_Label_fa0a176c-03b7-4548-a138-f385fded9173_Enabled">
    <vt:lpwstr>true</vt:lpwstr>
  </property>
  <property fmtid="{D5CDD505-2E9C-101B-9397-08002B2CF9AE}" pid="4" name="MSIP_Label_fa0a176c-03b7-4548-a138-f385fded9173_SetDate">
    <vt:lpwstr>2024-04-22T16:43:57Z</vt:lpwstr>
  </property>
  <property fmtid="{D5CDD505-2E9C-101B-9397-08002B2CF9AE}" pid="5" name="MSIP_Label_fa0a176c-03b7-4548-a138-f385fded9173_Method">
    <vt:lpwstr>Standard</vt:lpwstr>
  </property>
  <property fmtid="{D5CDD505-2E9C-101B-9397-08002B2CF9AE}" pid="6" name="MSIP_Label_fa0a176c-03b7-4548-a138-f385fded9173_Name">
    <vt:lpwstr>INTERNAL</vt:lpwstr>
  </property>
  <property fmtid="{D5CDD505-2E9C-101B-9397-08002B2CF9AE}" pid="7" name="MSIP_Label_fa0a176c-03b7-4548-a138-f385fded9173_SiteId">
    <vt:lpwstr>c09ce228-0328-4790-badb-51649a00a51c</vt:lpwstr>
  </property>
  <property fmtid="{D5CDD505-2E9C-101B-9397-08002B2CF9AE}" pid="8" name="MSIP_Label_fa0a176c-03b7-4548-a138-f385fded9173_ActionId">
    <vt:lpwstr>d9d1be8b-03f3-4878-a90e-6df28b3a54bc</vt:lpwstr>
  </property>
  <property fmtid="{D5CDD505-2E9C-101B-9397-08002B2CF9AE}" pid="9" name="MSIP_Label_fa0a176c-03b7-4548-a138-f385fded9173_ContentBits">
    <vt:lpwstr>3</vt:lpwstr>
  </property>
  <property fmtid="{D5CDD505-2E9C-101B-9397-08002B2CF9AE}" pid="10" name="MediaServiceImageTags">
    <vt:lpwstr/>
  </property>
</Properties>
</file>